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0125" windowHeight="9570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<sst xmlns="http://schemas.openxmlformats.org/spreadsheetml/2006/main" count="8" uniqueCount="6">
  <si>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Total results</t>
  </si>
  <si>
    <t>Total results                                                                                                      /Command superiority/</t>
  </si>
  <si>
    <t>&gt;100</t>
  </si>
  <si>
    <t>Country/team</t>
  </si>
  <si>
    <t>Quantity of the typed points</t>
  </si>
  <si>
    <t>COM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</si>
</sst>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4"/>
      <color indexed="18"/>
      <name val="Arial Cyr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16" fillId="0" borderId="0" xfId="15" applyFont="1" applyAlignment="1" applyProtection="1">
      <alignment horizontal="lef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0" xfId="15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0" fillId="6" borderId="11" xfId="15" applyNumberFormat="1" applyFont="1" applyFill="1" applyBorder="1" applyAlignment="1" applyProtection="1">
      <alignment horizontal="center" vertical="center" wrapText="1"/>
      <protection/>
    </xf>
    <xf numFmtId="0" fontId="20" fillId="6" borderId="12" xfId="15" applyNumberFormat="1" applyFont="1" applyFill="1" applyBorder="1" applyAlignment="1" applyProtection="1">
      <alignment horizontal="center" vertical="center" wrapText="1"/>
      <protection/>
    </xf>
    <xf numFmtId="0" fontId="20" fillId="6" borderId="13" xfId="15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6" borderId="11" xfId="15" applyNumberFormat="1" applyFont="1" applyFill="1" applyBorder="1" applyAlignment="1" applyProtection="1">
      <alignment horizontal="center" vertical="center" wrapText="1"/>
      <protection/>
    </xf>
    <xf numFmtId="0" fontId="18" fillId="6" borderId="12" xfId="15" applyNumberFormat="1" applyFont="1" applyFill="1" applyBorder="1" applyAlignment="1" applyProtection="1">
      <alignment horizontal="center" vertical="center" wrapText="1"/>
      <protection/>
    </xf>
    <xf numFmtId="0" fontId="18" fillId="6" borderId="13" xfId="15" applyNumberFormat="1" applyFont="1" applyFill="1" applyBorder="1" applyAlignment="1" applyProtection="1">
      <alignment horizontal="center" vertical="center" wrapText="1"/>
      <protection/>
    </xf>
    <xf numFmtId="0" fontId="8" fillId="6" borderId="9" xfId="15" applyNumberFormat="1" applyFont="1" applyFill="1" applyBorder="1" applyAlignment="1" applyProtection="1">
      <alignment horizontal="center" vertical="center" wrapText="1"/>
      <protection/>
    </xf>
    <xf numFmtId="0" fontId="8" fillId="6" borderId="20" xfId="15" applyNumberFormat="1" applyFont="1" applyFill="1" applyBorder="1" applyAlignment="1" applyProtection="1">
      <alignment horizontal="center" vertical="center" wrapText="1"/>
      <protection/>
    </xf>
    <xf numFmtId="0" fontId="8" fillId="6" borderId="10" xfId="15" applyNumberFormat="1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333375</xdr:colOff>
      <xdr:row>0</xdr:row>
      <xdr:rowOff>895350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257175</xdr:colOff>
      <xdr:row>0</xdr:row>
      <xdr:rowOff>590550</xdr:rowOff>
    </xdr:to>
    <xdr:pic>
      <xdr:nvPicPr>
        <xdr:cNvPr id="1" name="Picture 186" descr="fias-logo-blue-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131</v>
          </cell>
          <cell r="E7" t="str">
            <v>KHAMMERSHMIDT Artur</v>
          </cell>
          <cell r="F7">
            <v>1988</v>
          </cell>
          <cell r="G7" t="str">
            <v>GER</v>
          </cell>
        </row>
        <row r="9">
          <cell r="B9">
            <v>19</v>
          </cell>
          <cell r="E9" t="str">
            <v>DAG Tugrul</v>
          </cell>
          <cell r="F9">
            <v>1987</v>
          </cell>
          <cell r="G9" t="str">
            <v>AUT</v>
          </cell>
        </row>
        <row r="11">
          <cell r="B11">
            <v>221</v>
          </cell>
          <cell r="E11" t="str">
            <v>HATİPOGLU Ersen             </v>
          </cell>
          <cell r="F11">
            <v>1989</v>
          </cell>
          <cell r="G11" t="str">
            <v>TUR</v>
          </cell>
        </row>
        <row r="13">
          <cell r="B13">
            <v>6</v>
          </cell>
          <cell r="E13" t="str">
            <v>VARDANYAN Vachik</v>
          </cell>
          <cell r="F13">
            <v>1983</v>
          </cell>
          <cell r="G13" t="str">
            <v>ARM</v>
          </cell>
        </row>
        <row r="15">
          <cell r="B15">
            <v>175</v>
          </cell>
          <cell r="E15" t="str">
            <v>TIGHINEANU Valeriu</v>
          </cell>
          <cell r="F15">
            <v>1988</v>
          </cell>
          <cell r="G15" t="str">
            <v>ROU</v>
          </cell>
        </row>
        <row r="17">
          <cell r="B17">
            <v>218</v>
          </cell>
          <cell r="E17" t="str">
            <v>KARAMAN Mehmet  Oguzhan         </v>
          </cell>
          <cell r="F17">
            <v>1991</v>
          </cell>
          <cell r="G17" t="str">
            <v>TUR</v>
          </cell>
        </row>
        <row r="19">
          <cell r="B19">
            <v>92</v>
          </cell>
          <cell r="E19" t="str">
            <v>SMOLDAREV Denis</v>
          </cell>
          <cell r="F19">
            <v>1990</v>
          </cell>
          <cell r="G19" t="str">
            <v>EST</v>
          </cell>
        </row>
        <row r="21">
          <cell r="B21">
            <v>96</v>
          </cell>
          <cell r="E21" t="str">
            <v>GAEL Grégory </v>
          </cell>
          <cell r="F21">
            <v>1984</v>
          </cell>
          <cell r="G21" t="str">
            <v>FRA</v>
          </cell>
        </row>
        <row r="23">
          <cell r="B23">
            <v>203</v>
          </cell>
          <cell r="E23" t="str">
            <v>SIDELNIKOV Kirill</v>
          </cell>
          <cell r="F23">
            <v>1988</v>
          </cell>
          <cell r="G23" t="str">
            <v>RUS</v>
          </cell>
        </row>
        <row r="25">
          <cell r="B25">
            <v>216</v>
          </cell>
          <cell r="E25" t="str">
            <v>URBLIK David</v>
          </cell>
          <cell r="G25" t="str">
            <v>SVK</v>
          </cell>
        </row>
        <row r="27">
          <cell r="B27">
            <v>247</v>
          </cell>
          <cell r="E27" t="str">
            <v>KUZMENKO Grygorii</v>
          </cell>
          <cell r="F27">
            <v>1985</v>
          </cell>
          <cell r="G27" t="str">
            <v>UKR</v>
          </cell>
        </row>
        <row r="29">
          <cell r="B29">
            <v>71</v>
          </cell>
          <cell r="E29" t="str">
            <v>MARINKOV Martin </v>
          </cell>
          <cell r="F29">
            <v>1990</v>
          </cell>
          <cell r="G29" t="str">
            <v>BUL</v>
          </cell>
        </row>
        <row r="31">
          <cell r="B31">
            <v>94</v>
          </cell>
          <cell r="E31" t="str">
            <v>TOIOLA Tuure</v>
          </cell>
          <cell r="F31">
            <v>1976</v>
          </cell>
          <cell r="G31" t="str">
            <v>FIN</v>
          </cell>
        </row>
        <row r="33">
          <cell r="B33">
            <v>26</v>
          </cell>
          <cell r="E33" t="str">
            <v>ALIYEV Anar</v>
          </cell>
          <cell r="F33">
            <v>1983</v>
          </cell>
          <cell r="G33" t="str">
            <v>AZE</v>
          </cell>
        </row>
        <row r="35">
          <cell r="B35">
            <v>35</v>
          </cell>
          <cell r="E35" t="str">
            <v>VAKHAVIAK Aliaksandr</v>
          </cell>
          <cell r="F35">
            <v>1987</v>
          </cell>
          <cell r="G35" t="str">
            <v>BLR</v>
          </cell>
        </row>
        <row r="37">
          <cell r="B37">
            <v>124</v>
          </cell>
          <cell r="E37" t="str">
            <v>METREVELI Nodar</v>
          </cell>
          <cell r="F37">
            <v>1987</v>
          </cell>
          <cell r="G37" t="str">
            <v>GEO</v>
          </cell>
        </row>
        <row r="39">
          <cell r="B39">
            <v>133</v>
          </cell>
          <cell r="E39" t="str">
            <v>ILIADIS Moisis</v>
          </cell>
          <cell r="F39">
            <v>1984</v>
          </cell>
          <cell r="G39" t="str">
            <v>GRE</v>
          </cell>
        </row>
        <row r="41">
          <cell r="B41">
            <v>138</v>
          </cell>
          <cell r="E41" t="str">
            <v>LIS Rostik</v>
          </cell>
          <cell r="F41">
            <v>1984</v>
          </cell>
          <cell r="G41" t="str">
            <v>ISR</v>
          </cell>
        </row>
        <row r="43">
          <cell r="B43">
            <v>153</v>
          </cell>
          <cell r="E43" t="str">
            <v>LINARTAS  Zhilvinas</v>
          </cell>
          <cell r="F43">
            <v>1989</v>
          </cell>
          <cell r="G43" t="str">
            <v>LTV</v>
          </cell>
        </row>
        <row r="45">
          <cell r="B45">
            <v>160</v>
          </cell>
          <cell r="E45" t="str">
            <v>BALAN Denis</v>
          </cell>
          <cell r="F45">
            <v>1990</v>
          </cell>
          <cell r="G45" t="str">
            <v>MDA</v>
          </cell>
        </row>
        <row r="47">
          <cell r="B47">
            <v>194</v>
          </cell>
          <cell r="E47" t="str">
            <v>SHIRYAEV Maxim</v>
          </cell>
          <cell r="F47">
            <v>1988</v>
          </cell>
          <cell r="G47" t="str">
            <v>RUS</v>
          </cell>
        </row>
        <row r="49">
          <cell r="B49">
            <v>238</v>
          </cell>
          <cell r="E49" t="str">
            <v>VOLOVIK Kyrylo</v>
          </cell>
          <cell r="F49">
            <v>1979</v>
          </cell>
          <cell r="G49" t="str">
            <v>UKR</v>
          </cell>
        </row>
        <row r="51">
          <cell r="B51">
            <v>63</v>
          </cell>
          <cell r="E51" t="str">
            <v>ILIEV Ivan  </v>
          </cell>
          <cell r="F51">
            <v>1985</v>
          </cell>
          <cell r="G51" t="str">
            <v>BUL</v>
          </cell>
        </row>
        <row r="53">
          <cell r="B53">
            <v>40</v>
          </cell>
          <cell r="E53" t="str">
            <v>BARYSIK Yuliya</v>
          </cell>
          <cell r="F53">
            <v>1984</v>
          </cell>
          <cell r="G53" t="str">
            <v>BLR</v>
          </cell>
        </row>
        <row r="55">
          <cell r="B55">
            <v>85</v>
          </cell>
          <cell r="E55" t="str">
            <v>BLANCO Lorena</v>
          </cell>
          <cell r="G55" t="str">
            <v>ESP</v>
          </cell>
        </row>
        <row r="57">
          <cell r="B57">
            <v>146</v>
          </cell>
          <cell r="E57" t="str">
            <v>PAKENYTĖ Santa</v>
          </cell>
          <cell r="F57">
            <v>1990</v>
          </cell>
          <cell r="G57" t="str">
            <v>LTV</v>
          </cell>
        </row>
        <row r="59">
          <cell r="B59">
            <v>185</v>
          </cell>
          <cell r="E59" t="str">
            <v>BALASHOVA Anna</v>
          </cell>
          <cell r="F59">
            <v>1983</v>
          </cell>
          <cell r="G59" t="str">
            <v>RUS</v>
          </cell>
        </row>
        <row r="61">
          <cell r="B61">
            <v>172</v>
          </cell>
          <cell r="E61" t="str">
            <v>COSTACHE Eugenia</v>
          </cell>
          <cell r="F61">
            <v>1983</v>
          </cell>
          <cell r="G61" t="str">
            <v>ROU</v>
          </cell>
        </row>
        <row r="63">
          <cell r="B63">
            <v>48</v>
          </cell>
          <cell r="C63">
            <v>6</v>
          </cell>
          <cell r="D63">
            <v>1</v>
          </cell>
          <cell r="E63" t="str">
            <v>TSATINYAN Artak</v>
          </cell>
          <cell r="F63">
            <v>1981</v>
          </cell>
          <cell r="G63" t="str">
            <v>ARM</v>
          </cell>
        </row>
        <row r="65">
          <cell r="B65">
            <v>202</v>
          </cell>
          <cell r="C65">
            <v>43</v>
          </cell>
          <cell r="D65">
            <v>2</v>
          </cell>
          <cell r="E65" t="str">
            <v>RASSOKHA Ihar</v>
          </cell>
          <cell r="F65">
            <v>1989</v>
          </cell>
          <cell r="G65" t="str">
            <v>BLR</v>
          </cell>
        </row>
        <row r="67">
          <cell r="B67">
            <v>246</v>
          </cell>
          <cell r="C67">
            <v>52</v>
          </cell>
          <cell r="D67">
            <v>3</v>
          </cell>
          <cell r="E67" t="str">
            <v>ZADERNOVSKYI Igor</v>
          </cell>
          <cell r="F67">
            <v>1987</v>
          </cell>
          <cell r="G67" t="str">
            <v>UKR</v>
          </cell>
        </row>
        <row r="69">
          <cell r="B69">
            <v>9</v>
          </cell>
          <cell r="C69">
            <v>61</v>
          </cell>
          <cell r="D69">
            <v>4</v>
          </cell>
          <cell r="E69" t="str">
            <v>GOLTSOV Denis </v>
          </cell>
          <cell r="F69" t="str">
            <v>1990</v>
          </cell>
          <cell r="G69" t="str">
            <v>RUS</v>
          </cell>
        </row>
        <row r="71">
          <cell r="B71">
            <v>70</v>
          </cell>
          <cell r="C71">
            <v>70</v>
          </cell>
          <cell r="D71">
            <v>5</v>
          </cell>
          <cell r="E71" t="str">
            <v>IVANOV Genko  </v>
          </cell>
          <cell r="F71">
            <v>1987</v>
          </cell>
          <cell r="G71" t="str">
            <v>BUL</v>
          </cell>
        </row>
        <row r="73">
          <cell r="B73">
            <v>17</v>
          </cell>
          <cell r="E73" t="str">
            <v>ARAKELYAN Hakob</v>
          </cell>
          <cell r="F73">
            <v>1981</v>
          </cell>
          <cell r="G73" t="str">
            <v>ARM</v>
          </cell>
        </row>
        <row r="75">
          <cell r="B75">
            <v>95</v>
          </cell>
          <cell r="E75" t="str">
            <v>HERAN David</v>
          </cell>
          <cell r="F75">
            <v>1978</v>
          </cell>
          <cell r="G75" t="str">
            <v>FRA</v>
          </cell>
        </row>
        <row r="77">
          <cell r="B77">
            <v>30</v>
          </cell>
          <cell r="E77" t="str">
            <v>ALAKBAROV Intigam</v>
          </cell>
          <cell r="F77">
            <v>1984</v>
          </cell>
          <cell r="G77" t="str">
            <v>AZE</v>
          </cell>
        </row>
        <row r="79">
          <cell r="B79">
            <v>34</v>
          </cell>
          <cell r="E79" t="str">
            <v>KUZNIATSOU Vasili</v>
          </cell>
          <cell r="F79">
            <v>1988</v>
          </cell>
          <cell r="G79" t="str">
            <v>BLR</v>
          </cell>
        </row>
        <row r="81">
          <cell r="B81">
            <v>83</v>
          </cell>
          <cell r="E81" t="str">
            <v>RODRIGUEZ Cristian</v>
          </cell>
          <cell r="G81" t="str">
            <v>ESP</v>
          </cell>
        </row>
        <row r="83">
          <cell r="B83">
            <v>97</v>
          </cell>
          <cell r="E83" t="str">
            <v>LAVIALE Yannick</v>
          </cell>
          <cell r="F83">
            <v>1980</v>
          </cell>
          <cell r="G83" t="str">
            <v>FRA</v>
          </cell>
        </row>
        <row r="85">
          <cell r="B85">
            <v>123</v>
          </cell>
          <cell r="E85" t="str">
            <v>PAVLIASHVILI Mirian</v>
          </cell>
          <cell r="F85">
            <v>1979</v>
          </cell>
          <cell r="G85" t="str">
            <v>GEO</v>
          </cell>
        </row>
        <row r="87">
          <cell r="B87">
            <v>143</v>
          </cell>
          <cell r="E87" t="str">
            <v>PESHKO Victor</v>
          </cell>
          <cell r="F87">
            <v>1988</v>
          </cell>
          <cell r="G87" t="str">
            <v>LAT</v>
          </cell>
        </row>
        <row r="89">
          <cell r="B89">
            <v>193</v>
          </cell>
          <cell r="E89" t="str">
            <v>MIKHAYLIN Vyacheslav</v>
          </cell>
          <cell r="F89">
            <v>1986</v>
          </cell>
          <cell r="G89" t="str">
            <v>RUS</v>
          </cell>
        </row>
        <row r="91">
          <cell r="B91">
            <v>217</v>
          </cell>
          <cell r="E91" t="str">
            <v>KOVACH Roman</v>
          </cell>
          <cell r="F91">
            <v>1976</v>
          </cell>
          <cell r="G91" t="str">
            <v>SVK</v>
          </cell>
        </row>
        <row r="93">
          <cell r="B93">
            <v>237</v>
          </cell>
          <cell r="E93" t="str">
            <v>RYTKO Yaroslav</v>
          </cell>
          <cell r="F93">
            <v>1985</v>
          </cell>
          <cell r="G93" t="str">
            <v>UKR</v>
          </cell>
        </row>
        <row r="95">
          <cell r="B95">
            <v>62</v>
          </cell>
          <cell r="E95" t="str">
            <v>DEBRELIEV Miroslav  </v>
          </cell>
          <cell r="F95">
            <v>1991</v>
          </cell>
          <cell r="G95" t="str">
            <v>BUL</v>
          </cell>
        </row>
        <row r="97">
          <cell r="B97">
            <v>152</v>
          </cell>
          <cell r="E97" t="str">
            <v>KATKUS Gintautas</v>
          </cell>
          <cell r="F97">
            <v>1988</v>
          </cell>
          <cell r="G97" t="str">
            <v>LTU</v>
          </cell>
        </row>
        <row r="99">
          <cell r="B99">
            <v>165</v>
          </cell>
          <cell r="E99" t="str">
            <v>LUNGU Dmitriy</v>
          </cell>
          <cell r="F99">
            <v>1989</v>
          </cell>
          <cell r="G99" t="str">
            <v>MDA</v>
          </cell>
        </row>
        <row r="101">
          <cell r="B101">
            <v>195</v>
          </cell>
          <cell r="E101" t="str">
            <v>TAYPINOV Semen</v>
          </cell>
          <cell r="F101" t="str">
            <v>1990</v>
          </cell>
          <cell r="G101" t="str">
            <v>RUS</v>
          </cell>
        </row>
        <row r="103">
          <cell r="B103">
            <v>239</v>
          </cell>
          <cell r="E103" t="str">
            <v>CHONYI Sergii</v>
          </cell>
          <cell r="F103">
            <v>1988</v>
          </cell>
          <cell r="G103" t="str">
            <v>UKR</v>
          </cell>
        </row>
        <row r="105">
          <cell r="B105">
            <v>4</v>
          </cell>
          <cell r="E105" t="str">
            <v>MKHITARYAN Mkhitar</v>
          </cell>
          <cell r="F105">
            <v>1991</v>
          </cell>
          <cell r="G105" t="str">
            <v>ARM</v>
          </cell>
        </row>
        <row r="107">
          <cell r="B107">
            <v>2</v>
          </cell>
          <cell r="E107" t="str">
            <v>BALASANYAN Sose</v>
          </cell>
          <cell r="F107">
            <v>1995</v>
          </cell>
          <cell r="G107" t="str">
            <v>ARM</v>
          </cell>
        </row>
        <row r="109">
          <cell r="B109">
            <v>41</v>
          </cell>
          <cell r="E109" t="str">
            <v>ZHARSKAYA Maryna</v>
          </cell>
          <cell r="F109">
            <v>1983</v>
          </cell>
          <cell r="G109" t="str">
            <v>BLR</v>
          </cell>
        </row>
        <row r="111">
          <cell r="B111">
            <v>78</v>
          </cell>
          <cell r="E111" t="str">
            <v>PSARA Maria</v>
          </cell>
          <cell r="F111">
            <v>1992</v>
          </cell>
          <cell r="G111" t="str">
            <v>CYP</v>
          </cell>
        </row>
        <row r="113">
          <cell r="B113">
            <v>99</v>
          </cell>
          <cell r="E113" t="str">
            <v>LE COCGUEN Samantha </v>
          </cell>
          <cell r="F113">
            <v>1990</v>
          </cell>
          <cell r="G113" t="str">
            <v>FRA</v>
          </cell>
        </row>
        <row r="115">
          <cell r="B115">
            <v>176</v>
          </cell>
          <cell r="E115" t="str">
            <v>TASCU Gabriela</v>
          </cell>
          <cell r="F115">
            <v>1992</v>
          </cell>
          <cell r="G115" t="str">
            <v>ROU</v>
          </cell>
        </row>
        <row r="117">
          <cell r="B117">
            <v>178</v>
          </cell>
          <cell r="E117" t="str">
            <v>ALIEVA Diana</v>
          </cell>
          <cell r="F117" t="str">
            <v>1989</v>
          </cell>
          <cell r="G117" t="str">
            <v>RUS</v>
          </cell>
        </row>
        <row r="119">
          <cell r="B119">
            <v>204</v>
          </cell>
          <cell r="E119" t="str">
            <v>CHIIRICH  Mikhaela</v>
          </cell>
          <cell r="F119">
            <v>1987</v>
          </cell>
          <cell r="G119" t="str">
            <v>SLO</v>
          </cell>
        </row>
        <row r="121">
          <cell r="B121">
            <v>223</v>
          </cell>
          <cell r="E121" t="str">
            <v>0STAPIUK Mariia</v>
          </cell>
          <cell r="F121">
            <v>1991</v>
          </cell>
          <cell r="G121" t="str">
            <v>UKR</v>
          </cell>
        </row>
        <row r="123">
          <cell r="B123">
            <v>53</v>
          </cell>
          <cell r="E123" t="str">
            <v>VARBANOVA Magdalena  </v>
          </cell>
          <cell r="F123">
            <v>1993</v>
          </cell>
          <cell r="G123" t="str">
            <v>BUL</v>
          </cell>
        </row>
        <row r="125">
          <cell r="B125">
            <v>46</v>
          </cell>
          <cell r="E125" t="str">
            <v>ZALETSKAYA Hanna</v>
          </cell>
          <cell r="F125">
            <v>1987</v>
          </cell>
          <cell r="G125" t="str">
            <v>BLR</v>
          </cell>
        </row>
        <row r="127">
          <cell r="B127">
            <v>144</v>
          </cell>
          <cell r="E127" t="str">
            <v>MIKULIONYTĖ Ieva</v>
          </cell>
          <cell r="F127">
            <v>1991</v>
          </cell>
          <cell r="G127" t="str">
            <v>LTU</v>
          </cell>
        </row>
        <row r="129">
          <cell r="B129">
            <v>161</v>
          </cell>
          <cell r="E129" t="str">
            <v>BORSH Mikhaela</v>
          </cell>
          <cell r="F129">
            <v>1994</v>
          </cell>
          <cell r="G129" t="str">
            <v>MDA</v>
          </cell>
        </row>
        <row r="131">
          <cell r="B131">
            <v>169</v>
          </cell>
          <cell r="E131" t="str">
            <v>HONDIU Daniela</v>
          </cell>
          <cell r="F131">
            <v>1990</v>
          </cell>
          <cell r="G131" t="str">
            <v>ROU</v>
          </cell>
        </row>
        <row r="133">
          <cell r="B133">
            <v>179</v>
          </cell>
          <cell r="E133" t="str">
            <v>ZENCHENKO Tatiana</v>
          </cell>
          <cell r="F133" t="str">
            <v>1978</v>
          </cell>
          <cell r="G133" t="str">
            <v>RUS</v>
          </cell>
        </row>
        <row r="135">
          <cell r="B135">
            <v>224</v>
          </cell>
          <cell r="E135" t="str">
            <v>SAVCHUK Olesia</v>
          </cell>
          <cell r="F135">
            <v>1982</v>
          </cell>
          <cell r="G135" t="str">
            <v>UKR</v>
          </cell>
        </row>
        <row r="137">
          <cell r="B137">
            <v>54</v>
          </cell>
          <cell r="E137" t="str">
            <v>STEFANOVA Kalina  </v>
          </cell>
          <cell r="F137">
            <v>1989</v>
          </cell>
          <cell r="G137" t="str">
            <v>BUL</v>
          </cell>
        </row>
        <row r="139">
          <cell r="B139">
            <v>29</v>
          </cell>
          <cell r="C139">
            <v>3</v>
          </cell>
          <cell r="D139">
            <v>1</v>
          </cell>
          <cell r="E139" t="str">
            <v>MIRABYAN Harutyun</v>
          </cell>
          <cell r="F139">
            <v>1992</v>
          </cell>
          <cell r="G139" t="str">
            <v>ARM</v>
          </cell>
        </row>
        <row r="141">
          <cell r="B141">
            <v>196</v>
          </cell>
          <cell r="C141">
            <v>4</v>
          </cell>
          <cell r="D141">
            <v>2</v>
          </cell>
          <cell r="E141" t="str">
            <v>JAVADOV Kamran</v>
          </cell>
          <cell r="F141">
            <v>1992</v>
          </cell>
          <cell r="G141" t="str">
            <v>AZE</v>
          </cell>
        </row>
        <row r="143">
          <cell r="B143">
            <v>240</v>
          </cell>
          <cell r="C143">
            <v>33</v>
          </cell>
          <cell r="D143">
            <v>3</v>
          </cell>
          <cell r="E143" t="str">
            <v>MAGAMEDOV Kurban</v>
          </cell>
          <cell r="F143" t="str">
            <v>1991</v>
          </cell>
          <cell r="G143" t="str">
            <v>RUS</v>
          </cell>
        </row>
        <row r="145">
          <cell r="B145">
            <v>5</v>
          </cell>
          <cell r="C145">
            <v>54</v>
          </cell>
          <cell r="D145">
            <v>4</v>
          </cell>
          <cell r="E145" t="str">
            <v>GLUSHCHENKO Sergii</v>
          </cell>
          <cell r="F145">
            <v>1979</v>
          </cell>
          <cell r="G145" t="str">
            <v>UKR</v>
          </cell>
        </row>
        <row r="147">
          <cell r="B147">
            <v>11</v>
          </cell>
          <cell r="E147" t="str">
            <v>VARDANYAN Vahan</v>
          </cell>
          <cell r="F147">
            <v>1985</v>
          </cell>
          <cell r="G147" t="str">
            <v>ARM</v>
          </cell>
        </row>
        <row r="149">
          <cell r="B149">
            <v>25</v>
          </cell>
          <cell r="E149" t="str">
            <v>GASIMOV Islam</v>
          </cell>
          <cell r="F149">
            <v>1986</v>
          </cell>
          <cell r="G149" t="str">
            <v>AZE</v>
          </cell>
        </row>
        <row r="151">
          <cell r="B151">
            <v>39</v>
          </cell>
          <cell r="E151" t="str">
            <v>ANISKEVICH Ivan</v>
          </cell>
          <cell r="F151">
            <v>1988</v>
          </cell>
          <cell r="G151" t="str">
            <v>BLR</v>
          </cell>
        </row>
        <row r="153">
          <cell r="B153">
            <v>100</v>
          </cell>
          <cell r="E153" t="str">
            <v>GOV Dan</v>
          </cell>
          <cell r="F153">
            <v>1993</v>
          </cell>
          <cell r="G153" t="str">
            <v>FRA</v>
          </cell>
        </row>
        <row r="155">
          <cell r="B155">
            <v>117</v>
          </cell>
          <cell r="E155" t="str">
            <v>KUZANASHVILI  Ushangi</v>
          </cell>
          <cell r="F155">
            <v>1984</v>
          </cell>
          <cell r="G155" t="str">
            <v>GEO</v>
          </cell>
        </row>
        <row r="157">
          <cell r="B157">
            <v>134</v>
          </cell>
          <cell r="E157" t="str">
            <v>BELIKOV Arman</v>
          </cell>
          <cell r="G157" t="str">
            <v>ISR</v>
          </cell>
        </row>
        <row r="159">
          <cell r="B159">
            <v>155</v>
          </cell>
          <cell r="E159" t="str">
            <v>MANOLE Aleksey </v>
          </cell>
          <cell r="F159">
            <v>1990</v>
          </cell>
          <cell r="G159" t="str">
            <v>MDA</v>
          </cell>
        </row>
        <row r="161">
          <cell r="B161">
            <v>187</v>
          </cell>
          <cell r="E161" t="str">
            <v>YALYSHEV Sergey</v>
          </cell>
          <cell r="F161">
            <v>1982</v>
          </cell>
          <cell r="G161" t="str">
            <v>RUS</v>
          </cell>
        </row>
        <row r="163">
          <cell r="B163">
            <v>231</v>
          </cell>
          <cell r="E163" t="str">
            <v>ILYCHUK Mykhailo</v>
          </cell>
          <cell r="F163">
            <v>1990</v>
          </cell>
          <cell r="G163" t="str">
            <v>UKR</v>
          </cell>
        </row>
        <row r="165">
          <cell r="B165">
            <v>59</v>
          </cell>
          <cell r="E165" t="str">
            <v>GENOV Evgeni  </v>
          </cell>
          <cell r="F165">
            <v>1978</v>
          </cell>
          <cell r="G165" t="str">
            <v>BUL</v>
          </cell>
        </row>
        <row r="167">
          <cell r="B167">
            <v>102</v>
          </cell>
          <cell r="E167" t="str">
            <v> ROMERO Yvan </v>
          </cell>
          <cell r="F167">
            <v>1976</v>
          </cell>
          <cell r="G167" t="str">
            <v>FRA</v>
          </cell>
        </row>
        <row r="169">
          <cell r="B169">
            <v>197</v>
          </cell>
          <cell r="E169" t="str">
            <v>TALDIEV Adam</v>
          </cell>
          <cell r="F169" t="str">
            <v>1990</v>
          </cell>
          <cell r="G169" t="str">
            <v>RUS</v>
          </cell>
        </row>
        <row r="171">
          <cell r="B171">
            <v>241</v>
          </cell>
          <cell r="E171" t="str">
            <v>ZAIETS Oleksiy</v>
          </cell>
          <cell r="F171">
            <v>1993</v>
          </cell>
          <cell r="G171" t="str">
            <v>UKR</v>
          </cell>
        </row>
        <row r="173">
          <cell r="B173">
            <v>65</v>
          </cell>
          <cell r="E173" t="str">
            <v>KOSEV Marko  </v>
          </cell>
          <cell r="F173">
            <v>1987</v>
          </cell>
          <cell r="G173" t="str">
            <v>BUL</v>
          </cell>
        </row>
        <row r="175">
          <cell r="B175">
            <v>12</v>
          </cell>
          <cell r="E175" t="str">
            <v>VARDANYAN Artur</v>
          </cell>
          <cell r="F175">
            <v>1987</v>
          </cell>
          <cell r="G175" t="str">
            <v>ARM</v>
          </cell>
        </row>
        <row r="177">
          <cell r="B177">
            <v>173</v>
          </cell>
          <cell r="E177" t="str">
            <v>LAZAREAN Cosmin</v>
          </cell>
          <cell r="F177">
            <v>1990</v>
          </cell>
          <cell r="G177" t="str">
            <v>ROU</v>
          </cell>
        </row>
        <row r="179">
          <cell r="B179">
            <v>22</v>
          </cell>
          <cell r="E179" t="str">
            <v>MIKAYILOV Farid</v>
          </cell>
          <cell r="F179">
            <v>1993</v>
          </cell>
          <cell r="G179" t="str">
            <v>AZE</v>
          </cell>
        </row>
        <row r="181">
          <cell r="B181">
            <v>37</v>
          </cell>
          <cell r="E181" t="str">
            <v>TUTKHALIAN Vae</v>
          </cell>
          <cell r="F181">
            <v>1991</v>
          </cell>
          <cell r="G181" t="str">
            <v>BLR</v>
          </cell>
        </row>
        <row r="183">
          <cell r="B183">
            <v>80</v>
          </cell>
          <cell r="E183" t="str">
            <v>IDARRETA Ylen</v>
          </cell>
          <cell r="G183" t="str">
            <v>ESP</v>
          </cell>
        </row>
        <row r="185">
          <cell r="B185">
            <v>86</v>
          </cell>
          <cell r="E185" t="str">
            <v>FOMIN Vadim</v>
          </cell>
          <cell r="F185">
            <v>1988</v>
          </cell>
          <cell r="G185" t="str">
            <v>EST</v>
          </cell>
        </row>
        <row r="187">
          <cell r="B187">
            <v>103</v>
          </cell>
          <cell r="E187" t="str">
            <v>ZRAN Sami</v>
          </cell>
          <cell r="F187">
            <v>1985</v>
          </cell>
          <cell r="G187" t="str">
            <v>FRA</v>
          </cell>
        </row>
        <row r="189">
          <cell r="B189">
            <v>115</v>
          </cell>
          <cell r="E189" t="str">
            <v>BELSEY
Bradley</v>
          </cell>
          <cell r="F189">
            <v>1987</v>
          </cell>
          <cell r="G189" t="str">
            <v>GBR</v>
          </cell>
        </row>
        <row r="191">
          <cell r="B191">
            <v>118</v>
          </cell>
          <cell r="E191" t="str">
            <v>ASUMBANI David</v>
          </cell>
          <cell r="F191">
            <v>1986</v>
          </cell>
          <cell r="G191" t="str">
            <v>GEO</v>
          </cell>
        </row>
        <row r="193">
          <cell r="B193">
            <v>148</v>
          </cell>
          <cell r="E193" t="str">
            <v>BONDOROVAS  Andrius</v>
          </cell>
          <cell r="F193">
            <v>1994</v>
          </cell>
          <cell r="G193" t="str">
            <v>LTU</v>
          </cell>
        </row>
        <row r="195">
          <cell r="B195">
            <v>156</v>
          </cell>
          <cell r="E195" t="str">
            <v>NAKU Oktavian</v>
          </cell>
          <cell r="F195">
            <v>1988</v>
          </cell>
          <cell r="G195" t="str">
            <v>MDA</v>
          </cell>
        </row>
        <row r="197">
          <cell r="B197">
            <v>188</v>
          </cell>
          <cell r="E197" t="str">
            <v>KLINOV Anton`</v>
          </cell>
          <cell r="F197">
            <v>1987</v>
          </cell>
          <cell r="G197" t="str">
            <v>RUS</v>
          </cell>
        </row>
        <row r="199">
          <cell r="B199">
            <v>206</v>
          </cell>
          <cell r="E199" t="str">
            <v>ALI TANER  Thomus</v>
          </cell>
          <cell r="F199">
            <v>1987</v>
          </cell>
          <cell r="G199" t="str">
            <v>SUI</v>
          </cell>
        </row>
        <row r="201">
          <cell r="B201">
            <v>209</v>
          </cell>
          <cell r="E201" t="str">
            <v>BABIAR Jakub</v>
          </cell>
          <cell r="F201">
            <v>1995</v>
          </cell>
          <cell r="G201" t="str">
            <v>SVK</v>
          </cell>
        </row>
        <row r="203">
          <cell r="B203">
            <v>232</v>
          </cell>
          <cell r="E203" t="str">
            <v>GONGALO Vitalii</v>
          </cell>
          <cell r="F203">
            <v>1993</v>
          </cell>
          <cell r="G203" t="str">
            <v>UKR</v>
          </cell>
        </row>
        <row r="205">
          <cell r="B205">
            <v>60</v>
          </cell>
          <cell r="E205" t="str">
            <v>BORISOV Boris  </v>
          </cell>
          <cell r="F205">
            <v>1984</v>
          </cell>
          <cell r="G205" t="str">
            <v>BUL</v>
          </cell>
        </row>
        <row r="207">
          <cell r="B207">
            <v>43</v>
          </cell>
          <cell r="E207" t="str">
            <v>PAIM-KRASKOUSKAYA Anzhela</v>
          </cell>
          <cell r="F207">
            <v>1980</v>
          </cell>
          <cell r="G207" t="str">
            <v>BLR</v>
          </cell>
        </row>
        <row r="209">
          <cell r="B209">
            <v>89</v>
          </cell>
          <cell r="E209" t="str">
            <v>JABLUNOVSKAJA Elena</v>
          </cell>
          <cell r="F209">
            <v>1983</v>
          </cell>
          <cell r="G209" t="str">
            <v>EST</v>
          </cell>
        </row>
        <row r="211">
          <cell r="B211">
            <v>104</v>
          </cell>
          <cell r="E211" t="str">
            <v>VASQUEZ Julie </v>
          </cell>
          <cell r="F211">
            <v>1978</v>
          </cell>
          <cell r="G211" t="str">
            <v>FRA</v>
          </cell>
        </row>
        <row r="213">
          <cell r="B213">
            <v>125</v>
          </cell>
          <cell r="E213" t="str">
            <v>SHARADZE Shorena</v>
          </cell>
          <cell r="F213">
            <v>1991</v>
          </cell>
          <cell r="G213" t="str">
            <v>GEO</v>
          </cell>
        </row>
        <row r="215">
          <cell r="B215">
            <v>139</v>
          </cell>
          <cell r="E215" t="str">
            <v>KRITISH Ilana</v>
          </cell>
          <cell r="F215">
            <v>1990</v>
          </cell>
          <cell r="G215" t="str">
            <v>ISR</v>
          </cell>
        </row>
        <row r="217">
          <cell r="B217">
            <v>145</v>
          </cell>
          <cell r="E217" t="str">
            <v>BLAZHAITYTĖ Meda</v>
          </cell>
          <cell r="F217">
            <v>1993</v>
          </cell>
          <cell r="G217" t="str">
            <v>LTU</v>
          </cell>
        </row>
        <row r="219">
          <cell r="B219">
            <v>163</v>
          </cell>
          <cell r="E219" t="str">
            <v>DAVYDOVA Maryana</v>
          </cell>
          <cell r="F219">
            <v>1985</v>
          </cell>
          <cell r="G219" t="str">
            <v>MDA</v>
          </cell>
        </row>
        <row r="221">
          <cell r="B221">
            <v>170</v>
          </cell>
          <cell r="E221" t="str">
            <v>CIOCAN Ramona</v>
          </cell>
          <cell r="F221">
            <v>1985</v>
          </cell>
          <cell r="G221" t="str">
            <v>ROU</v>
          </cell>
        </row>
        <row r="223">
          <cell r="B223">
            <v>181</v>
          </cell>
          <cell r="E223" t="str">
            <v>GROMOVA Irina</v>
          </cell>
          <cell r="F223" t="str">
            <v>1985</v>
          </cell>
          <cell r="G223" t="str">
            <v>RUS</v>
          </cell>
        </row>
        <row r="225">
          <cell r="B225">
            <v>226</v>
          </cell>
          <cell r="E225" t="str">
            <v>SAYKO Olena</v>
          </cell>
          <cell r="F225">
            <v>1987</v>
          </cell>
          <cell r="G225" t="str">
            <v>UKR</v>
          </cell>
        </row>
        <row r="227">
          <cell r="B227">
            <v>56</v>
          </cell>
          <cell r="E227" t="str">
            <v>IVANOVA Vanya </v>
          </cell>
          <cell r="F227">
            <v>1989</v>
          </cell>
          <cell r="G227" t="str">
            <v>BUL</v>
          </cell>
        </row>
        <row r="229">
          <cell r="B229">
            <v>49</v>
          </cell>
          <cell r="E229" t="str">
            <v>VAITSIAKHOVICH Vasil</v>
          </cell>
          <cell r="F229">
            <v>1978</v>
          </cell>
          <cell r="G229" t="str">
            <v>BLR</v>
          </cell>
        </row>
        <row r="231">
          <cell r="B231">
            <v>140</v>
          </cell>
          <cell r="E231" t="str">
            <v>TOPOR Lev</v>
          </cell>
          <cell r="F231">
            <v>1989</v>
          </cell>
          <cell r="G231" t="str">
            <v>ISR</v>
          </cell>
        </row>
        <row r="233">
          <cell r="B233">
            <v>149</v>
          </cell>
          <cell r="E233" t="str">
            <v>GRECHICHO Sergej</v>
          </cell>
          <cell r="F233">
            <v>1985</v>
          </cell>
          <cell r="G233" t="str">
            <v>LTU</v>
          </cell>
        </row>
        <row r="235">
          <cell r="B235">
            <v>198</v>
          </cell>
          <cell r="E235" t="str">
            <v>MACHAEV Murad</v>
          </cell>
          <cell r="F235" t="str">
            <v>1986</v>
          </cell>
          <cell r="G235" t="str">
            <v>RUS</v>
          </cell>
        </row>
        <row r="237">
          <cell r="B237">
            <v>211</v>
          </cell>
          <cell r="E237" t="str">
            <v>DULO Daniel</v>
          </cell>
          <cell r="F237">
            <v>1985</v>
          </cell>
          <cell r="G237" t="str">
            <v>SVK</v>
          </cell>
        </row>
        <row r="239">
          <cell r="B239">
            <v>220</v>
          </cell>
          <cell r="E239" t="str">
            <v>AKAR Fırat              </v>
          </cell>
          <cell r="F239">
            <v>1989</v>
          </cell>
          <cell r="G239" t="str">
            <v>TUR</v>
          </cell>
        </row>
        <row r="241">
          <cell r="B241">
            <v>242</v>
          </cell>
          <cell r="E241" t="str">
            <v>ZELENYUK Vadym</v>
          </cell>
          <cell r="F241">
            <v>1988</v>
          </cell>
          <cell r="G241" t="str">
            <v>UKR</v>
          </cell>
        </row>
        <row r="243">
          <cell r="B243">
            <v>66</v>
          </cell>
          <cell r="E243" t="str">
            <v>IVANOV Veselin  </v>
          </cell>
          <cell r="F243">
            <v>1983</v>
          </cell>
          <cell r="G243" t="str">
            <v>BUL</v>
          </cell>
        </row>
        <row r="245">
          <cell r="B245">
            <v>13</v>
          </cell>
          <cell r="E245" t="str">
            <v>VARDANYAN Vachik</v>
          </cell>
          <cell r="F245">
            <v>1983</v>
          </cell>
          <cell r="G245" t="str">
            <v>ARM</v>
          </cell>
        </row>
        <row r="247">
          <cell r="B247">
            <v>45</v>
          </cell>
          <cell r="E247" t="str">
            <v>NAMAZAVA Volha</v>
          </cell>
          <cell r="F247">
            <v>1991</v>
          </cell>
          <cell r="G247" t="str">
            <v>BLR</v>
          </cell>
        </row>
        <row r="249">
          <cell r="B249">
            <v>114</v>
          </cell>
          <cell r="E249" t="str">
            <v>HALSTEAD
Julia</v>
          </cell>
          <cell r="F249">
            <v>1974</v>
          </cell>
          <cell r="G249" t="str">
            <v>GBR</v>
          </cell>
        </row>
        <row r="251">
          <cell r="B251">
            <v>164</v>
          </cell>
          <cell r="E251" t="str">
            <v>KARAUSH Valentina</v>
          </cell>
          <cell r="F251">
            <v>1984</v>
          </cell>
          <cell r="G251" t="str">
            <v>MDA</v>
          </cell>
        </row>
        <row r="253">
          <cell r="B253">
            <v>171</v>
          </cell>
          <cell r="E253" t="str">
            <v>CHERAR Adriana</v>
          </cell>
          <cell r="F253">
            <v>1985</v>
          </cell>
          <cell r="G253" t="str">
            <v>ROU</v>
          </cell>
        </row>
        <row r="255">
          <cell r="B255">
            <v>182</v>
          </cell>
          <cell r="E255" t="str">
            <v>GURTSYEVA Margarita</v>
          </cell>
          <cell r="F255" t="str">
            <v>1988</v>
          </cell>
          <cell r="G255" t="str">
            <v>RUS</v>
          </cell>
        </row>
        <row r="257">
          <cell r="B257">
            <v>227</v>
          </cell>
          <cell r="E257" t="str">
            <v>DENISENKO Viktoriia</v>
          </cell>
          <cell r="F257">
            <v>1988</v>
          </cell>
          <cell r="G257" t="str">
            <v>UKR</v>
          </cell>
        </row>
        <row r="259">
          <cell r="B259">
            <v>90</v>
          </cell>
          <cell r="C259">
            <v>1</v>
          </cell>
          <cell r="D259">
            <v>1</v>
          </cell>
          <cell r="E259" t="str">
            <v>TOMASHEVICH Viktor</v>
          </cell>
          <cell r="F259">
            <v>1986</v>
          </cell>
          <cell r="G259" t="str">
            <v>LTU</v>
          </cell>
        </row>
        <row r="261">
          <cell r="B261">
            <v>106</v>
          </cell>
          <cell r="C261">
            <v>2</v>
          </cell>
          <cell r="D261">
            <v>2</v>
          </cell>
          <cell r="E261" t="str">
            <v>KOVACEVIC Marco</v>
          </cell>
          <cell r="F261">
            <v>1990</v>
          </cell>
          <cell r="G261" t="str">
            <v>SUI</v>
          </cell>
        </row>
        <row r="263">
          <cell r="B263">
            <v>129</v>
          </cell>
          <cell r="C263">
            <v>6</v>
          </cell>
          <cell r="D263">
            <v>3</v>
          </cell>
          <cell r="E263" t="str">
            <v>SEYDALIYEV Rustem</v>
          </cell>
          <cell r="F263">
            <v>1988</v>
          </cell>
          <cell r="G263" t="str">
            <v>UKR</v>
          </cell>
        </row>
        <row r="265">
          <cell r="B265">
            <v>150</v>
          </cell>
          <cell r="C265">
            <v>14</v>
          </cell>
          <cell r="D265">
            <v>4</v>
          </cell>
          <cell r="E265" t="str">
            <v>NAGHDALYAN Andranik</v>
          </cell>
          <cell r="F265">
            <v>1988</v>
          </cell>
          <cell r="G265" t="str">
            <v>ARM</v>
          </cell>
        </row>
        <row r="267">
          <cell r="B267">
            <v>166</v>
          </cell>
          <cell r="C267">
            <v>33</v>
          </cell>
          <cell r="D267">
            <v>5</v>
          </cell>
          <cell r="E267" t="str">
            <v>REINA Jean Louis </v>
          </cell>
          <cell r="F267">
            <v>1980</v>
          </cell>
          <cell r="G267" t="str">
            <v>FRA</v>
          </cell>
        </row>
        <row r="269">
          <cell r="B269">
            <v>199</v>
          </cell>
          <cell r="C269">
            <v>43</v>
          </cell>
          <cell r="D269">
            <v>6</v>
          </cell>
          <cell r="E269" t="str">
            <v>PANFILIY Grigoriy</v>
          </cell>
          <cell r="F269">
            <v>1989</v>
          </cell>
          <cell r="G269" t="str">
            <v>MDA</v>
          </cell>
        </row>
        <row r="271">
          <cell r="B271">
            <v>205</v>
          </cell>
          <cell r="C271">
            <v>61</v>
          </cell>
          <cell r="D271">
            <v>7</v>
          </cell>
          <cell r="E271" t="str">
            <v>FJODOROV Aleksandr</v>
          </cell>
          <cell r="F271">
            <v>1983</v>
          </cell>
          <cell r="G271" t="str">
            <v>EST</v>
          </cell>
        </row>
        <row r="273">
          <cell r="B273">
            <v>243</v>
          </cell>
          <cell r="C273">
            <v>67</v>
          </cell>
          <cell r="D273">
            <v>8</v>
          </cell>
          <cell r="E273" t="str">
            <v>KALININ Andrey</v>
          </cell>
          <cell r="F273" t="str">
            <v>1985</v>
          </cell>
          <cell r="G273" t="str">
            <v>RUS</v>
          </cell>
        </row>
        <row r="275">
          <cell r="B275">
            <v>14</v>
          </cell>
          <cell r="C275">
            <v>70</v>
          </cell>
          <cell r="D275">
            <v>9</v>
          </cell>
          <cell r="E275" t="str">
            <v>LENING Paul</v>
          </cell>
          <cell r="F275">
            <v>1980</v>
          </cell>
          <cell r="G275" t="str">
            <v>GER</v>
          </cell>
        </row>
        <row r="277">
          <cell r="B277">
            <v>67</v>
          </cell>
          <cell r="C277">
            <v>80</v>
          </cell>
          <cell r="D277">
            <v>10</v>
          </cell>
          <cell r="E277" t="str">
            <v>SHOPOV Stefan </v>
          </cell>
          <cell r="F277">
            <v>1982</v>
          </cell>
          <cell r="G277" t="str">
            <v>BUL</v>
          </cell>
        </row>
        <row r="279">
          <cell r="B279">
            <v>7</v>
          </cell>
          <cell r="E279" t="str">
            <v>NAGHDALYAN Andranik</v>
          </cell>
          <cell r="F279">
            <v>1988</v>
          </cell>
          <cell r="G279" t="str">
            <v>ARM</v>
          </cell>
        </row>
        <row r="281">
          <cell r="B281">
            <v>18</v>
          </cell>
          <cell r="E281" t="str">
            <v>MAMMADOV  Huseyn </v>
          </cell>
          <cell r="F281">
            <v>1977</v>
          </cell>
          <cell r="G281" t="str">
            <v>AUT</v>
          </cell>
        </row>
        <row r="283">
          <cell r="B283">
            <v>24</v>
          </cell>
          <cell r="E283" t="str">
            <v>GULIYEV  Zulfugar</v>
          </cell>
          <cell r="F283">
            <v>1991</v>
          </cell>
          <cell r="G283" t="str">
            <v>AZE</v>
          </cell>
        </row>
        <row r="285">
          <cell r="B285">
            <v>31</v>
          </cell>
          <cell r="E285" t="str">
            <v>RAMANCHYK Aliaksei</v>
          </cell>
          <cell r="F285">
            <v>1989</v>
          </cell>
          <cell r="G285" t="str">
            <v>BLR</v>
          </cell>
        </row>
        <row r="287">
          <cell r="B287">
            <v>87</v>
          </cell>
          <cell r="E287" t="str">
            <v>SALEEV Evgeni</v>
          </cell>
          <cell r="F287">
            <v>1989</v>
          </cell>
          <cell r="G287" t="str">
            <v>EST</v>
          </cell>
        </row>
        <row r="289">
          <cell r="B289">
            <v>107</v>
          </cell>
          <cell r="E289" t="str">
            <v>PICOT Eole </v>
          </cell>
          <cell r="F289">
            <v>1990</v>
          </cell>
          <cell r="G289" t="str">
            <v>FRA</v>
          </cell>
        </row>
        <row r="291">
          <cell r="B291">
            <v>120</v>
          </cell>
          <cell r="E291" t="str">
            <v>BERULAVA Besarion</v>
          </cell>
          <cell r="F291">
            <v>1990</v>
          </cell>
          <cell r="G291" t="str">
            <v>GEO</v>
          </cell>
        </row>
        <row r="293">
          <cell r="B293">
            <v>136</v>
          </cell>
          <cell r="E293" t="str">
            <v>MELNICHUK Maxim</v>
          </cell>
          <cell r="F293">
            <v>1994</v>
          </cell>
          <cell r="G293" t="str">
            <v>ISR</v>
          </cell>
        </row>
        <row r="295">
          <cell r="B295">
            <v>190</v>
          </cell>
          <cell r="E295" t="str">
            <v>SHABUROV Alexandr</v>
          </cell>
          <cell r="F295">
            <v>1986</v>
          </cell>
          <cell r="G295" t="str">
            <v>RUS</v>
          </cell>
        </row>
        <row r="297">
          <cell r="B297">
            <v>207</v>
          </cell>
          <cell r="E297" t="str">
            <v>RAPILLLY Jonathan</v>
          </cell>
          <cell r="F297">
            <v>1983</v>
          </cell>
          <cell r="G297" t="str">
            <v>SUI</v>
          </cell>
        </row>
        <row r="299">
          <cell r="B299">
            <v>212</v>
          </cell>
          <cell r="E299" t="str">
            <v>PINTER Erik</v>
          </cell>
          <cell r="F299">
            <v>1988</v>
          </cell>
          <cell r="G299" t="str">
            <v>SVK</v>
          </cell>
        </row>
        <row r="301">
          <cell r="B301">
            <v>219</v>
          </cell>
          <cell r="E301" t="str">
            <v>DOGAN Huseyn            </v>
          </cell>
          <cell r="F301">
            <v>1979</v>
          </cell>
          <cell r="G301" t="str">
            <v>TUR</v>
          </cell>
        </row>
        <row r="303">
          <cell r="B303">
            <v>234</v>
          </cell>
          <cell r="E303" t="str">
            <v>BABICHUK Dmytro</v>
          </cell>
          <cell r="F303">
            <v>1984</v>
          </cell>
          <cell r="G303" t="str">
            <v>UKR</v>
          </cell>
        </row>
        <row r="305">
          <cell r="B305">
            <v>58</v>
          </cell>
          <cell r="E305" t="str">
            <v>ORYASHKOVA Mariya  </v>
          </cell>
          <cell r="F305">
            <v>1988</v>
          </cell>
          <cell r="G305" t="str">
            <v>BUL</v>
          </cell>
        </row>
        <row r="307">
          <cell r="B307">
            <v>127</v>
          </cell>
          <cell r="E307" t="str">
            <v>LEONIDZE Irine</v>
          </cell>
          <cell r="F307">
            <v>1984</v>
          </cell>
          <cell r="G307" t="str">
            <v>GEO</v>
          </cell>
        </row>
        <row r="309">
          <cell r="B309">
            <v>168</v>
          </cell>
          <cell r="E309" t="str">
            <v>ZUBAVLENKO Andrey</v>
          </cell>
          <cell r="F309">
            <v>1980</v>
          </cell>
          <cell r="G309" t="str">
            <v>MNG</v>
          </cell>
        </row>
        <row r="311">
          <cell r="B311">
            <v>184</v>
          </cell>
          <cell r="E311" t="str">
            <v>SUBBOTINA Anna</v>
          </cell>
          <cell r="F311" t="str">
            <v>1982</v>
          </cell>
          <cell r="G311" t="str">
            <v>RUS</v>
          </cell>
        </row>
        <row r="313">
          <cell r="B313">
            <v>229</v>
          </cell>
          <cell r="E313" t="str">
            <v>GOTFRID Svitlana</v>
          </cell>
          <cell r="F313">
            <v>1970</v>
          </cell>
          <cell r="G313" t="str">
            <v>UKR</v>
          </cell>
        </row>
        <row r="315">
          <cell r="B315">
            <v>50</v>
          </cell>
          <cell r="E315" t="str">
            <v>FILAMENKA Siarhei</v>
          </cell>
          <cell r="F315">
            <v>1989</v>
          </cell>
          <cell r="G315" t="str">
            <v>BLR</v>
          </cell>
        </row>
        <row r="317">
          <cell r="B317">
            <v>91</v>
          </cell>
          <cell r="E317" t="str">
            <v>DROVNJASIN Ilja</v>
          </cell>
          <cell r="F317">
            <v>1990</v>
          </cell>
          <cell r="G317" t="str">
            <v>EST</v>
          </cell>
        </row>
        <row r="319">
          <cell r="B319">
            <v>108</v>
          </cell>
          <cell r="E319" t="str">
            <v>BOUKENAOUI Adelkader </v>
          </cell>
          <cell r="F319">
            <v>1982</v>
          </cell>
          <cell r="G319" t="str">
            <v>FRA</v>
          </cell>
        </row>
        <row r="321">
          <cell r="B321">
            <v>128</v>
          </cell>
          <cell r="E321" t="str">
            <v>CIDAR Dervish</v>
          </cell>
          <cell r="F321">
            <v>1992</v>
          </cell>
          <cell r="G321" t="str">
            <v>GER</v>
          </cell>
        </row>
        <row r="323">
          <cell r="B323">
            <v>167</v>
          </cell>
          <cell r="E323" t="str">
            <v>ZAVTONIY Ivan</v>
          </cell>
          <cell r="F323">
            <v>1982</v>
          </cell>
          <cell r="G323" t="str">
            <v>MDA</v>
          </cell>
        </row>
        <row r="325">
          <cell r="B325">
            <v>200</v>
          </cell>
          <cell r="E325" t="str">
            <v>OMOKTUEV Bair</v>
          </cell>
          <cell r="F325" t="str">
            <v>1984</v>
          </cell>
          <cell r="G325" t="str">
            <v>RUS</v>
          </cell>
        </row>
        <row r="327">
          <cell r="B327">
            <v>215</v>
          </cell>
          <cell r="E327" t="str">
            <v>KAPA Norbert</v>
          </cell>
          <cell r="F327">
            <v>1973</v>
          </cell>
          <cell r="G327" t="str">
            <v>SVK</v>
          </cell>
        </row>
        <row r="329">
          <cell r="B329">
            <v>244</v>
          </cell>
          <cell r="E329" t="str">
            <v>TUROVSKYI Oleksandr</v>
          </cell>
          <cell r="F329">
            <v>1988</v>
          </cell>
          <cell r="G329" t="str">
            <v>UKR</v>
          </cell>
        </row>
        <row r="331">
          <cell r="B331">
            <v>68</v>
          </cell>
          <cell r="E331" t="str">
            <v>VELICHKOV Boris  </v>
          </cell>
          <cell r="F331">
            <v>1981</v>
          </cell>
          <cell r="G331" t="str">
            <v>BUL</v>
          </cell>
        </row>
        <row r="333">
          <cell r="B333">
            <v>15</v>
          </cell>
          <cell r="E333" t="str">
            <v>DANIELYAN Ashot</v>
          </cell>
          <cell r="F333">
            <v>1984</v>
          </cell>
          <cell r="G333" t="str">
            <v>ARM</v>
          </cell>
        </row>
        <row r="335">
          <cell r="B335">
            <v>8</v>
          </cell>
          <cell r="E335" t="str">
            <v>NASIBYAN Mavrik</v>
          </cell>
          <cell r="F335">
            <v>1987</v>
          </cell>
          <cell r="G335" t="str">
            <v>ARM</v>
          </cell>
        </row>
        <row r="337">
          <cell r="B337">
            <v>20</v>
          </cell>
          <cell r="E337" t="str">
            <v>WASENSHTAYN Bernhard</v>
          </cell>
          <cell r="F337">
            <v>1988</v>
          </cell>
          <cell r="G337" t="str">
            <v>AUT</v>
          </cell>
        </row>
        <row r="339">
          <cell r="B339">
            <v>27</v>
          </cell>
          <cell r="E339" t="str">
            <v>NAMAZOV Ziya</v>
          </cell>
          <cell r="F339">
            <v>1989</v>
          </cell>
          <cell r="G339" t="str">
            <v>AZE</v>
          </cell>
        </row>
        <row r="341">
          <cell r="B341">
            <v>33</v>
          </cell>
          <cell r="E341" t="str">
            <v>STEPANKOU Aliaksei</v>
          </cell>
          <cell r="F341">
            <v>1986</v>
          </cell>
          <cell r="G341" t="str">
            <v>BLR</v>
          </cell>
        </row>
        <row r="343">
          <cell r="B343">
            <v>77</v>
          </cell>
          <cell r="E343" t="str">
            <v>STAVRIOIS Christinos</v>
          </cell>
          <cell r="F343">
            <v>1984</v>
          </cell>
          <cell r="G343" t="str">
            <v>CYP</v>
          </cell>
        </row>
        <row r="345">
          <cell r="B345">
            <v>81</v>
          </cell>
          <cell r="E345" t="str">
            <v>FERNANDAZ Oscar</v>
          </cell>
          <cell r="G345" t="str">
            <v>ESP</v>
          </cell>
        </row>
        <row r="347">
          <cell r="B347">
            <v>88</v>
          </cell>
          <cell r="E347" t="str">
            <v>ZUBKOV Aleksei</v>
          </cell>
          <cell r="F347">
            <v>1992</v>
          </cell>
          <cell r="G347" t="str">
            <v>EST</v>
          </cell>
        </row>
        <row r="349">
          <cell r="B349">
            <v>93</v>
          </cell>
          <cell r="E349" t="str">
            <v>TOROI Mika</v>
          </cell>
          <cell r="F349">
            <v>1979</v>
          </cell>
          <cell r="G349" t="str">
            <v>FIN</v>
          </cell>
        </row>
        <row r="351">
          <cell r="B351">
            <v>109</v>
          </cell>
          <cell r="E351" t="str">
            <v>DROUILLY François </v>
          </cell>
          <cell r="F351">
            <v>1979</v>
          </cell>
          <cell r="G351" t="str">
            <v>FRA</v>
          </cell>
        </row>
        <row r="353">
          <cell r="B353">
            <v>112</v>
          </cell>
          <cell r="E353" t="str">
            <v>RICHARDSON
Thomas</v>
          </cell>
          <cell r="F353">
            <v>1992</v>
          </cell>
          <cell r="G353" t="str">
            <v>GBR</v>
          </cell>
        </row>
        <row r="355">
          <cell r="B355">
            <v>113</v>
          </cell>
          <cell r="E355" t="str">
            <v>RICHARDSON
Thomas</v>
          </cell>
          <cell r="F355">
            <v>1992</v>
          </cell>
          <cell r="G355" t="str">
            <v>GBR</v>
          </cell>
        </row>
        <row r="357">
          <cell r="B357">
            <v>121</v>
          </cell>
          <cell r="E357" t="str">
            <v>BAINDUROV Giorgi</v>
          </cell>
          <cell r="F357">
            <v>1983</v>
          </cell>
          <cell r="G357" t="str">
            <v>GEO</v>
          </cell>
        </row>
        <row r="359">
          <cell r="B359">
            <v>137</v>
          </cell>
          <cell r="E359" t="str">
            <v>RIBAK Artur</v>
          </cell>
          <cell r="F359">
            <v>1990</v>
          </cell>
          <cell r="G359" t="str">
            <v>ISR</v>
          </cell>
        </row>
        <row r="361">
          <cell r="B361">
            <v>151</v>
          </cell>
          <cell r="E361" t="str">
            <v>MATUKAS  Radvilas</v>
          </cell>
          <cell r="F361">
            <v>1986</v>
          </cell>
          <cell r="G361" t="str">
            <v>LTU</v>
          </cell>
        </row>
        <row r="363">
          <cell r="B363">
            <v>158</v>
          </cell>
          <cell r="E363" t="str">
            <v>OSHLOBANU Sergey</v>
          </cell>
          <cell r="F363">
            <v>1986</v>
          </cell>
          <cell r="G363" t="str">
            <v>MDA</v>
          </cell>
        </row>
        <row r="365">
          <cell r="B365">
            <v>174</v>
          </cell>
          <cell r="E365" t="str">
            <v>BLINDU Andrei</v>
          </cell>
          <cell r="F365">
            <v>1988</v>
          </cell>
          <cell r="G365" t="str">
            <v>ROU</v>
          </cell>
        </row>
        <row r="367">
          <cell r="B367">
            <v>191</v>
          </cell>
          <cell r="E367" t="str">
            <v>KIRYUKHIN Sergey</v>
          </cell>
          <cell r="F367">
            <v>1987</v>
          </cell>
          <cell r="G367" t="str">
            <v>RUS</v>
          </cell>
        </row>
        <row r="369">
          <cell r="B369">
            <v>214</v>
          </cell>
          <cell r="E369" t="str">
            <v>KAPA Norbert</v>
          </cell>
          <cell r="F369">
            <v>1973</v>
          </cell>
          <cell r="G369" t="str">
            <v>SVK</v>
          </cell>
        </row>
        <row r="371">
          <cell r="B371">
            <v>235</v>
          </cell>
          <cell r="E371" t="str">
            <v>SAVINOV Viktor</v>
          </cell>
          <cell r="F371">
            <v>1976</v>
          </cell>
          <cell r="G371" t="str">
            <v>UKR</v>
          </cell>
        </row>
        <row r="373">
          <cell r="B373">
            <v>51</v>
          </cell>
          <cell r="E373" t="str">
            <v>KORCHEMNYI Artur</v>
          </cell>
          <cell r="F373">
            <v>1983</v>
          </cell>
          <cell r="G373" t="str">
            <v>BLR</v>
          </cell>
        </row>
        <row r="375">
          <cell r="B375">
            <v>110</v>
          </cell>
          <cell r="E375" t="str">
            <v>LIBEBE Sébastien</v>
          </cell>
          <cell r="F375">
            <v>1977</v>
          </cell>
          <cell r="G375" t="str">
            <v>FRA</v>
          </cell>
        </row>
        <row r="377">
          <cell r="B377">
            <v>130</v>
          </cell>
          <cell r="E377" t="str">
            <v>VAT Martin</v>
          </cell>
          <cell r="F377">
            <v>1978</v>
          </cell>
          <cell r="G377" t="str">
            <v>GER</v>
          </cell>
        </row>
        <row r="379">
          <cell r="B379">
            <v>201</v>
          </cell>
          <cell r="E379" t="str">
            <v>ALIEV Suktan</v>
          </cell>
          <cell r="F379" t="str">
            <v>1984</v>
          </cell>
          <cell r="G379" t="str">
            <v>RUS</v>
          </cell>
        </row>
        <row r="381">
          <cell r="B381">
            <v>213</v>
          </cell>
          <cell r="E381" t="str">
            <v>BOGUSOVSKY Allan</v>
          </cell>
          <cell r="F381">
            <v>1990</v>
          </cell>
          <cell r="G381" t="str">
            <v>SVK</v>
          </cell>
        </row>
        <row r="383">
          <cell r="B383">
            <v>245</v>
          </cell>
          <cell r="E383" t="str">
            <v>KOLOMIIETS Oleksandr</v>
          </cell>
          <cell r="F383">
            <v>1975</v>
          </cell>
          <cell r="G383" t="str">
            <v>UKR</v>
          </cell>
        </row>
        <row r="385">
          <cell r="B385">
            <v>69</v>
          </cell>
          <cell r="E385" t="str">
            <v>GEORGIEV Kamen </v>
          </cell>
          <cell r="F385">
            <v>1973</v>
          </cell>
          <cell r="G385" t="str">
            <v>BUL</v>
          </cell>
        </row>
        <row r="387">
          <cell r="B387">
            <v>75</v>
          </cell>
          <cell r="E387" t="str">
            <v>BLAGOEVICH Maja  </v>
          </cell>
          <cell r="G387" t="str">
            <v>CRO</v>
          </cell>
        </row>
        <row r="389">
          <cell r="B389">
            <v>76</v>
          </cell>
          <cell r="E389" t="str">
            <v>GUNJAVICH Dejan </v>
          </cell>
          <cell r="G389" t="str">
            <v>CRO</v>
          </cell>
        </row>
      </sheetData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H6">
            <v>0</v>
          </cell>
        </row>
        <row r="7">
          <cell r="BH7">
            <v>0</v>
          </cell>
        </row>
        <row r="8">
          <cell r="BH8">
            <v>0</v>
          </cell>
        </row>
      </sheetData>
      <sheetData sheetId="1">
        <row r="6">
          <cell r="BH6">
            <v>0</v>
          </cell>
        </row>
        <row r="7">
          <cell r="B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6"/>
  <sheetViews>
    <sheetView tabSelected="1" workbookViewId="0" topLeftCell="A1">
      <selection activeCell="M48" sqref="A1:M48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4:20" ht="75" customHeight="1">
      <c r="N1" s="22"/>
      <c r="O1" s="22"/>
      <c r="P1" s="22"/>
      <c r="Q1" s="22"/>
      <c r="R1" s="22"/>
      <c r="S1" s="22"/>
      <c r="T1" s="22"/>
    </row>
    <row r="2" spans="1:13" ht="29.25" customHeight="1" thickBo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5.25" customHeight="1" thickBot="1">
      <c r="A3" s="64" t="str">
        <f>'[1]реквизиты'!$A$3</f>
        <v>May 17—21, 2012              Moscow (Russia)         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3:13" ht="24.75" customHeight="1" thickBot="1">
      <c r="C4" s="2"/>
      <c r="L4" s="58" t="s">
        <v>5</v>
      </c>
      <c r="M4" s="59"/>
    </row>
    <row r="5" spans="1:13" ht="15" customHeight="1">
      <c r="A5" s="55">
        <v>52</v>
      </c>
      <c r="B5" s="40">
        <v>1</v>
      </c>
      <c r="C5" s="50">
        <v>195</v>
      </c>
      <c r="D5" s="53" t="str">
        <f>VLOOKUP(C5,'[1]регистрация'!$B$7:$G$1010,4,FALSE)</f>
        <v>TAYPINOV Semen</v>
      </c>
      <c r="E5" s="42" t="str">
        <f>VLOOKUP(C5,'[1]регистрация'!$B$7:$G$1010,5,FALSE)</f>
        <v>1990</v>
      </c>
      <c r="F5" s="42" t="str">
        <f>VLOOKUP(C5,'[1]регистрация'!$B$7:$G$1010,6,FALSE)</f>
        <v>RUS</v>
      </c>
      <c r="G5" s="50"/>
      <c r="H5" s="55">
        <v>82</v>
      </c>
      <c r="I5" s="40">
        <v>1</v>
      </c>
      <c r="J5" s="50">
        <v>200</v>
      </c>
      <c r="K5" s="53" t="str">
        <f>VLOOKUP(J5,'[1]регистрация'!$B$7:$G$1010,4,FALSE)</f>
        <v>OMOKTUEV Bair</v>
      </c>
      <c r="L5" s="42" t="str">
        <f>VLOOKUP(J5,'[1]регистрация'!$B$7:$G$1010,5,FALSE)</f>
        <v>1984</v>
      </c>
      <c r="M5" s="42" t="str">
        <f>VLOOKUP(J5,'[1]регистрация'!$B$7:$G$1010,6,FALSE)</f>
        <v>RUS</v>
      </c>
    </row>
    <row r="6" spans="1:20" ht="15" customHeight="1">
      <c r="A6" s="56"/>
      <c r="B6" s="41"/>
      <c r="C6" s="50"/>
      <c r="D6" s="46"/>
      <c r="E6" s="43"/>
      <c r="F6" s="43" t="e">
        <f>VLOOKUP(C6,'[1]регистрация'!$B$7:$G$1010,6,FALSE)</f>
        <v>#N/A</v>
      </c>
      <c r="G6" s="50"/>
      <c r="H6" s="56"/>
      <c r="I6" s="41"/>
      <c r="J6" s="50"/>
      <c r="K6" s="46" t="e">
        <f>VLOOKUP(J6,'[1]регистрация'!$B$7:$G$1010,4,FALSE)</f>
        <v>#N/A</v>
      </c>
      <c r="L6" s="43"/>
      <c r="M6" s="43" t="e">
        <f>VLOOKUP(J6,'[1]регистрация'!$B$7:$G$1010,6,FALSE)</f>
        <v>#N/A</v>
      </c>
      <c r="T6" s="49"/>
    </row>
    <row r="7" spans="1:20" ht="15" customHeight="1">
      <c r="A7" s="56"/>
      <c r="B7" s="51">
        <v>2</v>
      </c>
      <c r="C7" s="50">
        <v>4</v>
      </c>
      <c r="D7" s="45" t="str">
        <f>VLOOKUP(C7,'[1]регистрация'!$B$7:$G$1010,4,FALSE)</f>
        <v>MKHITARYAN Mkhitar</v>
      </c>
      <c r="E7" s="44">
        <f>VLOOKUP(C7,'[1]регистрация'!$B$7:$G$1010,5,FALSE)</f>
        <v>1991</v>
      </c>
      <c r="F7" s="44" t="str">
        <f>VLOOKUP(C7,'[1]регистрация'!$B$7:$G$1010,6,FALSE)</f>
        <v>ARM</v>
      </c>
      <c r="G7" s="50"/>
      <c r="H7" s="56"/>
      <c r="I7" s="51">
        <v>2</v>
      </c>
      <c r="J7" s="50">
        <v>91</v>
      </c>
      <c r="K7" s="45" t="str">
        <f>VLOOKUP(J7,'[1]регистрация'!$B$7:$G$1010,4,FALSE)</f>
        <v>DROVNJASIN Ilja</v>
      </c>
      <c r="L7" s="44">
        <f>VLOOKUP(J7,'[1]регистрация'!$B$7:$G$1010,5,FALSE)</f>
        <v>1990</v>
      </c>
      <c r="M7" s="44" t="str">
        <f>VLOOKUP(J7,'[1]регистрация'!$B$7:$G$1010,6,FALSE)</f>
        <v>EST</v>
      </c>
      <c r="T7" s="49"/>
    </row>
    <row r="8" spans="1:13" ht="15" customHeight="1">
      <c r="A8" s="56"/>
      <c r="B8" s="51"/>
      <c r="C8" s="50"/>
      <c r="D8" s="46" t="e">
        <f>VLOOKUP(C8,'[1]регистрация'!$B$7:$G$1010,4,FALSE)</f>
        <v>#N/A</v>
      </c>
      <c r="E8" s="43"/>
      <c r="F8" s="43" t="e">
        <f>VLOOKUP(C8,'[1]регистрация'!$B$7:$G$1010,6,FALSE)</f>
        <v>#N/A</v>
      </c>
      <c r="G8" s="50"/>
      <c r="H8" s="56"/>
      <c r="I8" s="51"/>
      <c r="J8" s="50"/>
      <c r="K8" s="46" t="e">
        <f>VLOOKUP(J8,'[1]регистрация'!$B$7:$G$1010,4,FALSE)</f>
        <v>#N/A</v>
      </c>
      <c r="L8" s="43"/>
      <c r="M8" s="43" t="e">
        <f>VLOOKUP(J8,'[1]регистрация'!$B$7:$G$1010,6,FALSE)</f>
        <v>#N/A</v>
      </c>
    </row>
    <row r="9" spans="1:13" ht="15" customHeight="1">
      <c r="A9" s="56"/>
      <c r="B9" s="47">
        <v>3</v>
      </c>
      <c r="C9" s="50">
        <v>152</v>
      </c>
      <c r="D9" s="45" t="str">
        <f>VLOOKUP(C9,'[1]регистрация'!$B$7:$G$1010,4,FALSE)</f>
        <v>KATKUS Gintautas</v>
      </c>
      <c r="E9" s="44">
        <f>VLOOKUP(C9,'[1]регистрация'!$B$7:$G$1010,5,FALSE)</f>
        <v>1988</v>
      </c>
      <c r="F9" s="44" t="str">
        <f>VLOOKUP(C9,'[1]регистрация'!$B$7:$G$1010,6,FALSE)</f>
        <v>LTU</v>
      </c>
      <c r="G9" s="50"/>
      <c r="H9" s="56"/>
      <c r="I9" s="47">
        <v>3</v>
      </c>
      <c r="J9" s="50">
        <v>8</v>
      </c>
      <c r="K9" s="45" t="str">
        <f>VLOOKUP(J9,'[1]регистрация'!$B$7:$G$1010,4,FALSE)</f>
        <v>NASIBYAN Mavrik</v>
      </c>
      <c r="L9" s="44">
        <f>VLOOKUP(J9,'[1]регистрация'!$B$7:$G$1010,5,FALSE)</f>
        <v>1987</v>
      </c>
      <c r="M9" s="44" t="str">
        <f>VLOOKUP(J9,'[1]регистрация'!$B$7:$G$1010,6,FALSE)</f>
        <v>ARM</v>
      </c>
    </row>
    <row r="10" spans="1:13" ht="15" customHeight="1">
      <c r="A10" s="56"/>
      <c r="B10" s="47"/>
      <c r="C10" s="50"/>
      <c r="D10" s="46" t="e">
        <f>VLOOKUP(C10,'[1]регистрация'!$B$7:$G$1010,4,FALSE)</f>
        <v>#N/A</v>
      </c>
      <c r="E10" s="43"/>
      <c r="F10" s="43" t="e">
        <f>VLOOKUP(C10,'[1]регистрация'!$B$7:$G$1010,6,FALSE)</f>
        <v>#N/A</v>
      </c>
      <c r="G10" s="50"/>
      <c r="H10" s="56"/>
      <c r="I10" s="47"/>
      <c r="J10" s="50"/>
      <c r="K10" s="46" t="e">
        <f>VLOOKUP(J10,'[1]регистрация'!$B$7:$G$1010,4,FALSE)</f>
        <v>#N/A</v>
      </c>
      <c r="L10" s="43"/>
      <c r="M10" s="43" t="e">
        <f>VLOOKUP(J10,'[1]регистрация'!$B$7:$G$1010,6,FALSE)</f>
        <v>#N/A</v>
      </c>
    </row>
    <row r="11" spans="1:13" ht="15" customHeight="1">
      <c r="A11" s="56"/>
      <c r="B11" s="47">
        <v>3</v>
      </c>
      <c r="C11" s="50">
        <v>239</v>
      </c>
      <c r="D11" s="45" t="str">
        <f>VLOOKUP(C11,'[1]регистрация'!$B$7:$G$1010,4,FALSE)</f>
        <v>CHONYI Sergii</v>
      </c>
      <c r="E11" s="44">
        <f>VLOOKUP(C11,'[1]регистрация'!$B$7:$G$1010,5,FALSE)</f>
        <v>1988</v>
      </c>
      <c r="F11" s="44" t="str">
        <f>VLOOKUP(C11,'[1]регистрация'!$B$7:$G$1010,6,FALSE)</f>
        <v>UKR</v>
      </c>
      <c r="G11" s="50"/>
      <c r="H11" s="56"/>
      <c r="I11" s="47">
        <v>3</v>
      </c>
      <c r="J11" s="50">
        <v>68</v>
      </c>
      <c r="K11" s="45" t="str">
        <f>VLOOKUP(J11,'[1]регистрация'!$B$7:$G$1010,4,FALSE)</f>
        <v>VELICHKOV Boris  </v>
      </c>
      <c r="L11" s="44">
        <f>VLOOKUP(J11,'[1]регистрация'!$B$7:$G$1010,5,FALSE)</f>
        <v>1981</v>
      </c>
      <c r="M11" s="44" t="str">
        <f>VLOOKUP(J11,'[1]регистрация'!$B$7:$G$1010,6,FALSE)</f>
        <v>BUL</v>
      </c>
    </row>
    <row r="12" spans="1:13" ht="15" customHeight="1" thickBot="1">
      <c r="A12" s="57"/>
      <c r="B12" s="52"/>
      <c r="C12" s="50"/>
      <c r="D12" s="62" t="e">
        <f>VLOOKUP(C12,'[1]регистрация'!$B$7:$G$1010,4,FALSE)</f>
        <v>#N/A</v>
      </c>
      <c r="E12" s="48"/>
      <c r="F12" s="48" t="e">
        <f>VLOOKUP(C12,'[1]регистрация'!$B$7:$G$1010,6,FALSE)</f>
        <v>#N/A</v>
      </c>
      <c r="G12" s="50"/>
      <c r="H12" s="57"/>
      <c r="I12" s="52"/>
      <c r="J12" s="50"/>
      <c r="K12" s="62" t="e">
        <f>VLOOKUP(J12,'[1]регистрация'!$B$7:$G$1010,4,FALSE)</f>
        <v>#N/A</v>
      </c>
      <c r="L12" s="48"/>
      <c r="M12" s="48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/>
      <c r="K13" s="28"/>
    </row>
    <row r="14" spans="1:13" ht="15" customHeight="1">
      <c r="A14" s="55">
        <v>57</v>
      </c>
      <c r="B14" s="40">
        <v>1</v>
      </c>
      <c r="C14" s="50">
        <v>240</v>
      </c>
      <c r="D14" s="53" t="str">
        <f>VLOOKUP(C14,'[1]регистрация'!$B$7:$G$1010,4,FALSE)</f>
        <v>MAGAMEDOV Kurban</v>
      </c>
      <c r="E14" s="42" t="str">
        <f>VLOOKUP(C14,'[1]регистрация'!$B$7:$G$1010,5,FALSE)</f>
        <v>1991</v>
      </c>
      <c r="F14" s="42" t="str">
        <f>VLOOKUP(C14,'[1]регистрация'!$B$7:$G$1010,6,FALSE)</f>
        <v>RUS</v>
      </c>
      <c r="G14" s="50"/>
      <c r="H14" s="55">
        <v>90</v>
      </c>
      <c r="I14" s="40">
        <v>1</v>
      </c>
      <c r="J14" s="50">
        <v>201</v>
      </c>
      <c r="K14" s="53" t="str">
        <f>VLOOKUP(J14,'[1]регистрация'!$B$7:$G$1010,4,FALSE)</f>
        <v>ALIEV Suktan</v>
      </c>
      <c r="L14" s="42" t="str">
        <f>VLOOKUP(J14,'[1]регистрация'!$B$7:$G$1010,5,FALSE)</f>
        <v>1984</v>
      </c>
      <c r="M14" s="42" t="str">
        <f>VLOOKUP(J14,'[1]регистрация'!$B$7:$G$1010,6,FALSE)</f>
        <v>RUS</v>
      </c>
    </row>
    <row r="15" spans="1:13" ht="15" customHeight="1">
      <c r="A15" s="56"/>
      <c r="B15" s="41"/>
      <c r="C15" s="50"/>
      <c r="D15" s="46" t="e">
        <f>VLOOKUP(C15,'[1]регистрация'!$B$7:$G$1010,4,FALSE)</f>
        <v>#N/A</v>
      </c>
      <c r="E15" s="43"/>
      <c r="F15" s="43" t="e">
        <f>VLOOKUP(C15,'[1]регистрация'!$B$7:$G$1010,6,FALSE)</f>
        <v>#N/A</v>
      </c>
      <c r="G15" s="50"/>
      <c r="H15" s="56"/>
      <c r="I15" s="41"/>
      <c r="J15" s="50"/>
      <c r="K15" s="46" t="e">
        <f>VLOOKUP(J15,'[1]регистрация'!$B$7:$G$1010,4,FALSE)</f>
        <v>#N/A</v>
      </c>
      <c r="L15" s="43"/>
      <c r="M15" s="43" t="e">
        <f>VLOOKUP(J15,'[1]регистрация'!$B$7:$G$1010,6,FALSE)</f>
        <v>#N/A</v>
      </c>
    </row>
    <row r="16" spans="1:13" ht="15" customHeight="1">
      <c r="A16" s="56"/>
      <c r="B16" s="51">
        <v>2</v>
      </c>
      <c r="C16" s="50">
        <v>196</v>
      </c>
      <c r="D16" s="45" t="str">
        <f>VLOOKUP(C16,'[1]регистрация'!$B$7:$G$1010,4,FALSE)</f>
        <v>JAVADOV Kamran</v>
      </c>
      <c r="E16" s="44">
        <f>VLOOKUP(C16,'[1]регистрация'!$B$7:$G$1010,5,FALSE)</f>
        <v>1992</v>
      </c>
      <c r="F16" s="44" t="str">
        <f>VLOOKUP(C16,'[1]регистрация'!$B$7:$G$1010,6,FALSE)</f>
        <v>AZE</v>
      </c>
      <c r="G16" s="50"/>
      <c r="H16" s="56"/>
      <c r="I16" s="51">
        <v>2</v>
      </c>
      <c r="J16" s="50">
        <v>69</v>
      </c>
      <c r="K16" s="45" t="str">
        <f>VLOOKUP(J16,'[1]регистрация'!$B$7:$G$1010,4,FALSE)</f>
        <v>GEORGIEV Kamen </v>
      </c>
      <c r="L16" s="44">
        <f>VLOOKUP(J16,'[1]регистрация'!$B$7:$G$1010,5,FALSE)</f>
        <v>1973</v>
      </c>
      <c r="M16" s="44" t="str">
        <f>VLOOKUP(J16,'[1]регистрация'!$B$7:$G$1010,6,FALSE)</f>
        <v>BUL</v>
      </c>
    </row>
    <row r="17" spans="1:13" ht="15" customHeight="1">
      <c r="A17" s="56"/>
      <c r="B17" s="51"/>
      <c r="C17" s="50"/>
      <c r="D17" s="46" t="e">
        <f>VLOOKUP(C17,'[1]регистрация'!$B$7:$G$1010,4,FALSE)</f>
        <v>#N/A</v>
      </c>
      <c r="E17" s="43"/>
      <c r="F17" s="43" t="e">
        <f>VLOOKUP(C17,'[1]регистрация'!$B$7:$G$1010,6,FALSE)</f>
        <v>#N/A</v>
      </c>
      <c r="G17" s="50"/>
      <c r="H17" s="56"/>
      <c r="I17" s="51"/>
      <c r="J17" s="50"/>
      <c r="K17" s="46" t="e">
        <f>VLOOKUP(J17,'[1]регистрация'!$B$7:$G$1010,4,FALSE)</f>
        <v>#N/A</v>
      </c>
      <c r="L17" s="43"/>
      <c r="M17" s="43" t="e">
        <f>VLOOKUP(J17,'[1]регистрация'!$B$7:$G$1010,6,FALSE)</f>
        <v>#N/A</v>
      </c>
    </row>
    <row r="18" spans="1:13" ht="15" customHeight="1">
      <c r="A18" s="56"/>
      <c r="B18" s="47">
        <v>3</v>
      </c>
      <c r="C18" s="50">
        <v>29</v>
      </c>
      <c r="D18" s="45" t="str">
        <f>VLOOKUP(C18,'[1]регистрация'!$B$7:$G$1010,4,FALSE)</f>
        <v>MIRABYAN Harutyun</v>
      </c>
      <c r="E18" s="44">
        <f>VLOOKUP(C18,'[1]регистрация'!$B$7:$G$1010,5,FALSE)</f>
        <v>1992</v>
      </c>
      <c r="F18" s="44" t="str">
        <f>VLOOKUP(C18,'[1]регистрация'!$B$7:$G$1010,6,FALSE)</f>
        <v>ARM</v>
      </c>
      <c r="G18" s="50"/>
      <c r="H18" s="56"/>
      <c r="I18" s="47">
        <v>3</v>
      </c>
      <c r="J18" s="50">
        <v>110</v>
      </c>
      <c r="K18" s="45" t="str">
        <f>VLOOKUP(J18,'[1]регистрация'!$B$7:$G$1010,4,FALSE)</f>
        <v>LIBEBE Sébastien</v>
      </c>
      <c r="L18" s="44">
        <f>VLOOKUP(J18,'[1]регистрация'!$B$7:$G$1010,5,FALSE)</f>
        <v>1977</v>
      </c>
      <c r="M18" s="44" t="str">
        <f>VLOOKUP(J18,'[1]регистрация'!$B$7:$G$1010,6,FALSE)</f>
        <v>FRA</v>
      </c>
    </row>
    <row r="19" spans="1:13" ht="15" customHeight="1">
      <c r="A19" s="56"/>
      <c r="B19" s="47"/>
      <c r="C19" s="50"/>
      <c r="D19" s="46" t="e">
        <f>VLOOKUP(C19,'[1]регистрация'!$B$7:$G$1010,4,FALSE)</f>
        <v>#N/A</v>
      </c>
      <c r="E19" s="43"/>
      <c r="F19" s="43" t="e">
        <f>VLOOKUP(C19,'[1]регистрация'!$B$7:$G$1010,6,FALSE)</f>
        <v>#N/A</v>
      </c>
      <c r="G19" s="50"/>
      <c r="H19" s="56"/>
      <c r="I19" s="47"/>
      <c r="J19" s="50"/>
      <c r="K19" s="46" t="e">
        <f>VLOOKUP(J19,'[1]регистрация'!$B$7:$G$1010,4,FALSE)</f>
        <v>#N/A</v>
      </c>
      <c r="L19" s="43"/>
      <c r="M19" s="43" t="e">
        <f>VLOOKUP(J19,'[1]регистрация'!$B$7:$G$1010,6,FALSE)</f>
        <v>#N/A</v>
      </c>
    </row>
    <row r="20" spans="1:13" ht="15" customHeight="1">
      <c r="A20" s="56"/>
      <c r="B20" s="47">
        <v>3</v>
      </c>
      <c r="C20" s="50">
        <v>5</v>
      </c>
      <c r="D20" s="45" t="str">
        <f>VLOOKUP(C20,'[1]регистрация'!$B$7:$G$1010,4,FALSE)</f>
        <v>GLUSHCHENKO Sergii</v>
      </c>
      <c r="E20" s="44">
        <f>VLOOKUP(C20,'[1]регистрация'!$B$7:$G$1010,5,FALSE)</f>
        <v>1979</v>
      </c>
      <c r="F20" s="44" t="str">
        <f>VLOOKUP(C20,'[1]регистрация'!$B$7:$G$1010,6,FALSE)</f>
        <v>UKR</v>
      </c>
      <c r="G20" s="50"/>
      <c r="H20" s="56"/>
      <c r="I20" s="47">
        <v>3</v>
      </c>
      <c r="J20" s="50">
        <v>245</v>
      </c>
      <c r="K20" s="45" t="str">
        <f>VLOOKUP(J20,'[1]регистрация'!$B$7:$G$1010,4,FALSE)</f>
        <v>KOLOMIIETS Oleksandr</v>
      </c>
      <c r="L20" s="44">
        <f>VLOOKUP(J20,'[1]регистрация'!$B$7:$G$1010,5,FALSE)</f>
        <v>1975</v>
      </c>
      <c r="M20" s="44" t="str">
        <f>VLOOKUP(J20,'[1]регистрация'!$B$7:$G$1010,6,FALSE)</f>
        <v>UKR</v>
      </c>
    </row>
    <row r="21" spans="1:13" ht="15" customHeight="1" thickBot="1">
      <c r="A21" s="57"/>
      <c r="B21" s="52"/>
      <c r="C21" s="50"/>
      <c r="D21" s="62" t="e">
        <f>VLOOKUP(C21,'[1]регистрация'!$B$7:$G$1010,4,FALSE)</f>
        <v>#N/A</v>
      </c>
      <c r="E21" s="48"/>
      <c r="F21" s="48" t="e">
        <f>VLOOKUP(C21,'[1]регистрация'!$B$7:$G$1010,6,FALSE)</f>
        <v>#N/A</v>
      </c>
      <c r="G21" s="50"/>
      <c r="H21" s="57"/>
      <c r="I21" s="52"/>
      <c r="J21" s="50"/>
      <c r="K21" s="62" t="e">
        <f>VLOOKUP(J21,'[1]регистрация'!$B$7:$G$1010,4,FALSE)</f>
        <v>#N/A</v>
      </c>
      <c r="L21" s="48"/>
      <c r="M21" s="48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55">
        <v>62</v>
      </c>
      <c r="B23" s="40">
        <v>1</v>
      </c>
      <c r="C23" s="50">
        <v>197</v>
      </c>
      <c r="D23" s="53" t="str">
        <f>VLOOKUP(C23,'[1]регистрация'!$B$7:$G$1010,4,FALSE)</f>
        <v>TALDIEV Adam</v>
      </c>
      <c r="E23" s="42" t="str">
        <f>VLOOKUP(C23,'[1]регистрация'!$B$7:$G$1010,5,FALSE)</f>
        <v>1990</v>
      </c>
      <c r="F23" s="42" t="str">
        <f>VLOOKUP(C23,'[1]регистрация'!$B$7:$G$1010,6,FALSE)</f>
        <v>RUS</v>
      </c>
      <c r="G23" s="3"/>
      <c r="H23" s="55">
        <v>100</v>
      </c>
      <c r="I23" s="40">
        <v>1</v>
      </c>
      <c r="J23" s="50">
        <v>9</v>
      </c>
      <c r="K23" s="53" t="str">
        <f>VLOOKUP(J23,'[1]регистрация'!$B$7:$G$1010,4,FALSE)</f>
        <v>GOLTSOV Denis </v>
      </c>
      <c r="L23" s="42" t="str">
        <f>VLOOKUP(J23,'[1]регистрация'!$B$7:$G$1010,5,FALSE)</f>
        <v>1990</v>
      </c>
      <c r="M23" s="42" t="str">
        <f>VLOOKUP(J23,'[1]регистрация'!$B$7:$G$1010,6,FALSE)</f>
        <v>RUS</v>
      </c>
    </row>
    <row r="24" spans="1:13" ht="15" customHeight="1">
      <c r="A24" s="56"/>
      <c r="B24" s="41"/>
      <c r="C24" s="50"/>
      <c r="D24" s="46" t="e">
        <f>VLOOKUP(C24,'[1]регистрация'!$B$7:$G$1010,4,FALSE)</f>
        <v>#N/A</v>
      </c>
      <c r="E24" s="43"/>
      <c r="F24" s="43" t="e">
        <f>VLOOKUP(C24,'[1]регистрация'!$B$7:$G$1010,6,FALSE)</f>
        <v>#N/A</v>
      </c>
      <c r="G24" s="3"/>
      <c r="H24" s="56"/>
      <c r="I24" s="41"/>
      <c r="J24" s="50"/>
      <c r="K24" s="46" t="e">
        <f>VLOOKUP(J24,'[1]регистрация'!$B$7:$G$1010,4,FALSE)</f>
        <v>#N/A</v>
      </c>
      <c r="L24" s="43"/>
      <c r="M24" s="43" t="e">
        <f>VLOOKUP(J24,'[1]регистрация'!$B$7:$G$1010,6,FALSE)</f>
        <v>#N/A</v>
      </c>
    </row>
    <row r="25" spans="1:13" ht="15" customHeight="1">
      <c r="A25" s="56"/>
      <c r="B25" s="51">
        <v>2</v>
      </c>
      <c r="C25" s="50">
        <v>241</v>
      </c>
      <c r="D25" s="45" t="str">
        <f>VLOOKUP(C25,'[1]регистрация'!$B$7:$G$1010,4,FALSE)</f>
        <v>ZAIETS Oleksiy</v>
      </c>
      <c r="E25" s="44">
        <f>VLOOKUP(C25,'[1]регистрация'!$B$7:$G$1010,5,FALSE)</f>
        <v>1993</v>
      </c>
      <c r="F25" s="44" t="str">
        <f>VLOOKUP(C25,'[1]регистрация'!$B$7:$G$1010,6,FALSE)</f>
        <v>UKR</v>
      </c>
      <c r="G25" s="3"/>
      <c r="H25" s="56"/>
      <c r="I25" s="51">
        <v>2</v>
      </c>
      <c r="J25" s="50">
        <v>70</v>
      </c>
      <c r="K25" s="45" t="str">
        <f>VLOOKUP(J25,'[1]регистрация'!$B$7:$G$1010,4,FALSE)</f>
        <v>IVANOV Genko  </v>
      </c>
      <c r="L25" s="44">
        <f>VLOOKUP(J25,'[1]регистрация'!$B$7:$G$1010,5,FALSE)</f>
        <v>1987</v>
      </c>
      <c r="M25" s="44" t="str">
        <f>VLOOKUP(J25,'[1]регистрация'!$B$7:$G$1010,6,FALSE)</f>
        <v>BUL</v>
      </c>
    </row>
    <row r="26" spans="1:13" ht="15" customHeight="1">
      <c r="A26" s="56"/>
      <c r="B26" s="51"/>
      <c r="C26" s="50"/>
      <c r="D26" s="46" t="e">
        <f>VLOOKUP(C26,'[1]регистрация'!$B$7:$G$1010,4,FALSE)</f>
        <v>#N/A</v>
      </c>
      <c r="E26" s="43"/>
      <c r="F26" s="43" t="e">
        <f>VLOOKUP(C26,'[1]регистрация'!$B$7:$G$1010,6,FALSE)</f>
        <v>#N/A</v>
      </c>
      <c r="G26" s="3"/>
      <c r="H26" s="56"/>
      <c r="I26" s="51"/>
      <c r="J26" s="50"/>
      <c r="K26" s="46" t="e">
        <f>VLOOKUP(J26,'[1]регистрация'!$B$7:$G$1010,4,FALSE)</f>
        <v>#N/A</v>
      </c>
      <c r="L26" s="43"/>
      <c r="M26" s="43" t="e">
        <f>VLOOKUP(J26,'[1]регистрация'!$B$7:$G$1010,6,FALSE)</f>
        <v>#N/A</v>
      </c>
    </row>
    <row r="27" spans="1:13" ht="15" customHeight="1">
      <c r="A27" s="56"/>
      <c r="B27" s="47">
        <v>3</v>
      </c>
      <c r="C27" s="50">
        <v>65</v>
      </c>
      <c r="D27" s="45" t="str">
        <f>VLOOKUP(C27,'[1]регистрация'!$B$7:$G$1010,4,FALSE)</f>
        <v>KOSEV Marko  </v>
      </c>
      <c r="E27" s="44">
        <f>VLOOKUP(C27,'[1]регистрация'!$B$7:$G$1010,5,FALSE)</f>
        <v>1987</v>
      </c>
      <c r="F27" s="44" t="str">
        <f>VLOOKUP(C27,'[1]регистрация'!$B$7:$G$1010,6,FALSE)</f>
        <v>BUL</v>
      </c>
      <c r="G27" s="3"/>
      <c r="H27" s="56"/>
      <c r="I27" s="47">
        <v>3</v>
      </c>
      <c r="J27" s="50">
        <v>246</v>
      </c>
      <c r="K27" s="45" t="str">
        <f>VLOOKUP(J27,'[1]регистрация'!$B$7:$G$1010,4,FALSE)</f>
        <v>ZADERNOVSKYI Igor</v>
      </c>
      <c r="L27" s="44">
        <f>VLOOKUP(J27,'[1]регистрация'!$B$7:$G$1010,5,FALSE)</f>
        <v>1987</v>
      </c>
      <c r="M27" s="44" t="str">
        <f>VLOOKUP(J27,'[1]регистрация'!$B$7:$G$1010,6,FALSE)</f>
        <v>UKR</v>
      </c>
    </row>
    <row r="28" spans="1:13" ht="15" customHeight="1">
      <c r="A28" s="56"/>
      <c r="B28" s="47"/>
      <c r="C28" s="50"/>
      <c r="D28" s="46" t="e">
        <f>VLOOKUP(C28,'[1]регистрация'!$B$7:$G$1010,4,FALSE)</f>
        <v>#N/A</v>
      </c>
      <c r="E28" s="43"/>
      <c r="F28" s="43" t="e">
        <f>VLOOKUP(C28,'[1]регистрация'!$B$7:$G$1010,6,FALSE)</f>
        <v>#N/A</v>
      </c>
      <c r="G28" s="3"/>
      <c r="H28" s="56"/>
      <c r="I28" s="47"/>
      <c r="J28" s="50"/>
      <c r="K28" s="46" t="e">
        <f>VLOOKUP(J28,'[1]регистрация'!$B$7:$G$1010,4,FALSE)</f>
        <v>#N/A</v>
      </c>
      <c r="L28" s="43"/>
      <c r="M28" s="43" t="e">
        <f>VLOOKUP(J28,'[1]регистрация'!$B$7:$G$1010,6,FALSE)</f>
        <v>#N/A</v>
      </c>
    </row>
    <row r="29" spans="1:13" ht="15" customHeight="1">
      <c r="A29" s="56"/>
      <c r="B29" s="47">
        <v>3</v>
      </c>
      <c r="C29" s="50">
        <v>102</v>
      </c>
      <c r="D29" s="45" t="str">
        <f>VLOOKUP(C29,'[1]регистрация'!$B$7:$G$1010,4,FALSE)</f>
        <v> ROMERO Yvan </v>
      </c>
      <c r="E29" s="44">
        <f>VLOOKUP(C29,'[1]регистрация'!$B$7:$G$1010,5,FALSE)</f>
        <v>1976</v>
      </c>
      <c r="F29" s="44" t="str">
        <f>VLOOKUP(C29,'[1]регистрация'!$B$7:$G$1010,6,FALSE)</f>
        <v>FRA</v>
      </c>
      <c r="G29" s="3"/>
      <c r="H29" s="56"/>
      <c r="I29" s="47">
        <v>3</v>
      </c>
      <c r="J29" s="50">
        <v>202</v>
      </c>
      <c r="K29" s="45" t="str">
        <f>VLOOKUP(J29,'[1]регистрация'!$B$7:$G$1010,4,FALSE)</f>
        <v>RASSOKHA Ihar</v>
      </c>
      <c r="L29" s="44">
        <f>VLOOKUP(J29,'[1]регистрация'!$B$7:$G$1010,5,FALSE)</f>
        <v>1989</v>
      </c>
      <c r="M29" s="44" t="str">
        <f>VLOOKUP(J29,'[1]регистрация'!$B$7:$G$1010,6,FALSE)</f>
        <v>BLR</v>
      </c>
    </row>
    <row r="30" spans="1:13" ht="15" customHeight="1" thickBot="1">
      <c r="A30" s="57"/>
      <c r="B30" s="52"/>
      <c r="C30" s="50"/>
      <c r="D30" s="62" t="e">
        <f>VLOOKUP(C30,'[1]регистрация'!$B$7:$G$1010,4,FALSE)</f>
        <v>#N/A</v>
      </c>
      <c r="E30" s="48"/>
      <c r="F30" s="48" t="e">
        <f>VLOOKUP(C30,'[1]регистрация'!$B$7:$G$1010,6,FALSE)</f>
        <v>#N/A</v>
      </c>
      <c r="G30" s="3"/>
      <c r="H30" s="57"/>
      <c r="I30" s="52"/>
      <c r="J30" s="50"/>
      <c r="K30" s="62" t="e">
        <f>VLOOKUP(J30,'[1]регистрация'!$B$7:$G$1010,4,FALSE)</f>
        <v>#N/A</v>
      </c>
      <c r="L30" s="48"/>
      <c r="M30" s="48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55">
        <v>68</v>
      </c>
      <c r="B32" s="40">
        <v>1</v>
      </c>
      <c r="C32" s="50">
        <v>149</v>
      </c>
      <c r="D32" s="53" t="str">
        <f>VLOOKUP(C32,'[1]регистрация'!$B$7:$G$1010,4,FALSE)</f>
        <v>GRECHICHO Sergej</v>
      </c>
      <c r="E32" s="42">
        <f>VLOOKUP(C32,'[1]регистрация'!$B$7:$G$1010,5,FALSE)</f>
        <v>1985</v>
      </c>
      <c r="F32" s="42" t="str">
        <f>VLOOKUP(C32,'[1]регистрация'!$B$7:$G$1010,6,FALSE)</f>
        <v>LTU</v>
      </c>
      <c r="G32" s="3"/>
      <c r="H32" s="55" t="s">
        <v>2</v>
      </c>
      <c r="I32" s="40">
        <v>1</v>
      </c>
      <c r="J32" s="50">
        <v>203</v>
      </c>
      <c r="K32" s="53" t="str">
        <f>VLOOKUP(J32,'[1]регистрация'!$B$7:$G$1010,4,FALSE)</f>
        <v>SIDELNIKOV Kirill</v>
      </c>
      <c r="L32" s="42">
        <f>VLOOKUP(J32,'[1]регистрация'!$B$7:$G$1010,5,FALSE)</f>
        <v>1988</v>
      </c>
      <c r="M32" s="42" t="str">
        <f>VLOOKUP(J32,'[1]регистрация'!$B$7:$G$1010,6,FALSE)</f>
        <v>RUS</v>
      </c>
    </row>
    <row r="33" spans="1:20" ht="15" customHeight="1">
      <c r="A33" s="56"/>
      <c r="B33" s="41"/>
      <c r="C33" s="50"/>
      <c r="D33" s="46" t="e">
        <f>VLOOKUP(C33,'[1]регистрация'!$B$7:$G$1010,4,FALSE)</f>
        <v>#N/A</v>
      </c>
      <c r="E33" s="43"/>
      <c r="F33" s="43" t="e">
        <f>VLOOKUP(C33,'[1]регистрация'!$B$7:$G$1010,6,FALSE)</f>
        <v>#N/A</v>
      </c>
      <c r="G33" s="3"/>
      <c r="H33" s="56"/>
      <c r="I33" s="41"/>
      <c r="J33" s="50"/>
      <c r="K33" s="46" t="e">
        <f>VLOOKUP(J33,'[1]регистрация'!$B$7:$G$1010,4,FALSE)</f>
        <v>#N/A</v>
      </c>
      <c r="L33" s="43"/>
      <c r="M33" s="43" t="e">
        <f>VLOOKUP(J33,'[1]регистрация'!$B$7:$G$1010,6,FALSE)</f>
        <v>#N/A</v>
      </c>
      <c r="Q33" s="54"/>
      <c r="R33" s="54"/>
      <c r="S33" s="54"/>
      <c r="T33" s="6"/>
    </row>
    <row r="34" spans="1:13" ht="15" customHeight="1">
      <c r="A34" s="56"/>
      <c r="B34" s="51">
        <v>2</v>
      </c>
      <c r="C34" s="50">
        <v>175</v>
      </c>
      <c r="D34" s="45" t="str">
        <f>VLOOKUP(C34,'[1]регистрация'!$B$7:$G$1010,4,FALSE)</f>
        <v>TIGHINEANU Valeriu</v>
      </c>
      <c r="E34" s="44">
        <f>VLOOKUP(C34,'[1]регистрация'!$B$7:$G$1010,5,FALSE)</f>
        <v>1988</v>
      </c>
      <c r="F34" s="44" t="str">
        <f>VLOOKUP(C34,'[1]регистрация'!$B$7:$G$1010,6,FALSE)</f>
        <v>ROU</v>
      </c>
      <c r="G34" s="3"/>
      <c r="H34" s="56"/>
      <c r="I34" s="51">
        <v>2</v>
      </c>
      <c r="J34" s="50">
        <v>71</v>
      </c>
      <c r="K34" s="45" t="str">
        <f>VLOOKUP(J34,'[1]регистрация'!$B$7:$G$1010,4,FALSE)</f>
        <v>MARINKOV Martin </v>
      </c>
      <c r="L34" s="44">
        <f>VLOOKUP(J34,'[1]регистрация'!$B$7:$G$1010,5,FALSE)</f>
        <v>1990</v>
      </c>
      <c r="M34" s="44" t="str">
        <f>VLOOKUP(J34,'[1]регистрация'!$B$7:$G$1010,6,FALSE)</f>
        <v>BUL</v>
      </c>
    </row>
    <row r="35" spans="1:13" ht="15" customHeight="1">
      <c r="A35" s="56"/>
      <c r="B35" s="51"/>
      <c r="C35" s="50"/>
      <c r="D35" s="46" t="e">
        <f>VLOOKUP(C35,'[1]регистрация'!$B$7:$G$1010,4,FALSE)</f>
        <v>#N/A</v>
      </c>
      <c r="E35" s="43"/>
      <c r="F35" s="43" t="e">
        <f>VLOOKUP(C35,'[1]регистрация'!$B$7:$G$1010,6,FALSE)</f>
        <v>#N/A</v>
      </c>
      <c r="G35" s="3"/>
      <c r="H35" s="56"/>
      <c r="I35" s="51"/>
      <c r="J35" s="50"/>
      <c r="K35" s="46" t="e">
        <f>VLOOKUP(J35,'[1]регистрация'!$B$7:$G$1010,4,FALSE)</f>
        <v>#N/A</v>
      </c>
      <c r="L35" s="43"/>
      <c r="M35" s="43" t="e">
        <f>VLOOKUP(J35,'[1]регистрация'!$B$7:$G$1010,6,FALSE)</f>
        <v>#N/A</v>
      </c>
    </row>
    <row r="36" spans="1:13" ht="15" customHeight="1">
      <c r="A36" s="56"/>
      <c r="B36" s="47">
        <v>3</v>
      </c>
      <c r="C36" s="50">
        <v>242</v>
      </c>
      <c r="D36" s="45" t="str">
        <f>VLOOKUP(C36,'[1]регистрация'!$B$7:$G$1010,4,FALSE)</f>
        <v>ZELENYUK Vadym</v>
      </c>
      <c r="E36" s="44">
        <f>VLOOKUP(C36,'[1]регистрация'!$B$7:$G$1010,5,FALSE)</f>
        <v>1988</v>
      </c>
      <c r="F36" s="44" t="str">
        <f>VLOOKUP(C36,'[1]регистрация'!$B$7:$G$1010,6,FALSE)</f>
        <v>UKR</v>
      </c>
      <c r="G36" s="3"/>
      <c r="H36" s="56"/>
      <c r="I36" s="47">
        <v>3</v>
      </c>
      <c r="J36" s="50">
        <v>96</v>
      </c>
      <c r="K36" s="45" t="str">
        <f>VLOOKUP(J36,'[1]регистрация'!$B$7:$G$1010,4,FALSE)</f>
        <v>GAEL Grégory </v>
      </c>
      <c r="L36" s="44">
        <f>VLOOKUP(J36,'[1]регистрация'!$B$7:$G$1010,5,FALSE)</f>
        <v>1984</v>
      </c>
      <c r="M36" s="44" t="str">
        <f>VLOOKUP(J36,'[1]регистрация'!$B$7:$G$1010,6,FALSE)</f>
        <v>FRA</v>
      </c>
    </row>
    <row r="37" spans="1:13" ht="15" customHeight="1">
      <c r="A37" s="56"/>
      <c r="B37" s="47"/>
      <c r="C37" s="50"/>
      <c r="D37" s="46" t="e">
        <f>VLOOKUP(C37,'[1]регистрация'!$B$7:$G$1010,4,FALSE)</f>
        <v>#N/A</v>
      </c>
      <c r="E37" s="43"/>
      <c r="F37" s="43" t="e">
        <f>VLOOKUP(C37,'[1]регистрация'!$B$7:$G$1010,6,FALSE)</f>
        <v>#N/A</v>
      </c>
      <c r="G37" s="3"/>
      <c r="H37" s="56"/>
      <c r="I37" s="47"/>
      <c r="J37" s="50"/>
      <c r="K37" s="46" t="e">
        <f>VLOOKUP(J37,'[1]регистрация'!$B$7:$G$1010,4,FALSE)</f>
        <v>#N/A</v>
      </c>
      <c r="L37" s="43"/>
      <c r="M37" s="43" t="e">
        <f>VLOOKUP(J37,'[1]регистрация'!$B$7:$G$1010,6,FALSE)</f>
        <v>#N/A</v>
      </c>
    </row>
    <row r="38" spans="1:13" ht="15" customHeight="1">
      <c r="A38" s="56"/>
      <c r="B38" s="47">
        <v>3</v>
      </c>
      <c r="C38" s="50">
        <v>13</v>
      </c>
      <c r="D38" s="45" t="str">
        <f>VLOOKUP(C38,'[1]регистрация'!$B$7:$G$1010,4,FALSE)</f>
        <v>VARDANYAN Vachik</v>
      </c>
      <c r="E38" s="44">
        <f>VLOOKUP(C38,'[1]регистрация'!$B$7:$G$1010,5,FALSE)</f>
        <v>1983</v>
      </c>
      <c r="F38" s="44" t="str">
        <f>VLOOKUP(C38,'[1]регистрация'!$B$7:$G$1010,6,FALSE)</f>
        <v>ARM</v>
      </c>
      <c r="G38" s="3"/>
      <c r="H38" s="56"/>
      <c r="I38" s="47">
        <v>3</v>
      </c>
      <c r="J38" s="50">
        <v>247</v>
      </c>
      <c r="K38" s="45" t="str">
        <f>VLOOKUP(J38,'[1]регистрация'!$B$7:$G$1010,4,FALSE)</f>
        <v>KUZMENKO Grygorii</v>
      </c>
      <c r="L38" s="44">
        <f>VLOOKUP(J38,'[1]регистрация'!$B$7:$G$1010,5,FALSE)</f>
        <v>1985</v>
      </c>
      <c r="M38" s="44" t="str">
        <f>VLOOKUP(J38,'[1]регистрация'!$B$7:$G$1010,6,FALSE)</f>
        <v>UKR</v>
      </c>
    </row>
    <row r="39" spans="1:13" ht="15" customHeight="1" thickBot="1">
      <c r="A39" s="57"/>
      <c r="B39" s="52"/>
      <c r="C39" s="50"/>
      <c r="D39" s="62" t="e">
        <f>VLOOKUP(C39,'[1]регистрация'!$B$7:$G$1010,4,FALSE)</f>
        <v>#N/A</v>
      </c>
      <c r="E39" s="48"/>
      <c r="F39" s="48" t="e">
        <f>VLOOKUP(C39,'[1]регистрация'!$B$7:$G$1010,6,FALSE)</f>
        <v>#N/A</v>
      </c>
      <c r="G39" s="3"/>
      <c r="H39" s="57"/>
      <c r="I39" s="52"/>
      <c r="J39" s="50"/>
      <c r="K39" s="62" t="e">
        <f>VLOOKUP(J39,'[1]регистрация'!$B$7:$G$1010,4,FALSE)</f>
        <v>#N/A</v>
      </c>
      <c r="L39" s="48"/>
      <c r="M39" s="48" t="e">
        <f>VLOOKUP(J39,'[1]регистрация'!$B$7:$G$1010,6,FALSE)</f>
        <v>#N/A</v>
      </c>
    </row>
    <row r="40" spans="3:11" ht="8.25" customHeight="1" thickBot="1">
      <c r="C40" s="2"/>
      <c r="D40" s="28"/>
      <c r="J40" s="2"/>
      <c r="K40" s="28"/>
    </row>
    <row r="41" spans="1:13" ht="15" customHeight="1">
      <c r="A41" s="55">
        <v>74</v>
      </c>
      <c r="B41" s="40">
        <v>1</v>
      </c>
      <c r="C41" s="50">
        <v>243</v>
      </c>
      <c r="D41" s="53" t="str">
        <f>VLOOKUP(C41,'[1]регистрация'!$B$7:$G$1010,4,FALSE)</f>
        <v>KALININ Andrey</v>
      </c>
      <c r="E41" s="42" t="str">
        <f>VLOOKUP(C41,'[1]регистрация'!$B$7:$G$1010,5,FALSE)</f>
        <v>1985</v>
      </c>
      <c r="F41" s="42" t="str">
        <f>VLOOKUP(C41,'[1]регистрация'!$B$7:$G$1010,6,FALSE)</f>
        <v>RUS</v>
      </c>
      <c r="G41" s="3"/>
      <c r="H41" s="27"/>
      <c r="I41" s="34"/>
      <c r="J41" s="33"/>
      <c r="K41" s="24"/>
      <c r="L41" s="26"/>
      <c r="M41" s="26"/>
    </row>
    <row r="42" spans="1:13" ht="15" customHeight="1">
      <c r="A42" s="56"/>
      <c r="B42" s="41"/>
      <c r="C42" s="50"/>
      <c r="D42" s="46" t="e">
        <f>VLOOKUP(C42,'[1]регистрация'!$B$7:$G$1010,4,FALSE)</f>
        <v>#N/A</v>
      </c>
      <c r="E42" s="43"/>
      <c r="F42" s="43" t="e">
        <f>VLOOKUP(C42,'[1]регистрация'!$B$7:$G$1010,6,FALSE)</f>
        <v>#N/A</v>
      </c>
      <c r="G42" s="3"/>
      <c r="H42" s="20" t="str">
        <f>'[1]реквизиты'!$A$8</f>
        <v>Chief referee</v>
      </c>
      <c r="I42" s="34"/>
      <c r="J42" s="33"/>
      <c r="K42" s="24"/>
      <c r="L42" s="26"/>
      <c r="M42" s="26"/>
    </row>
    <row r="43" spans="1:13" ht="15" customHeight="1">
      <c r="A43" s="56"/>
      <c r="B43" s="51">
        <v>2</v>
      </c>
      <c r="C43" s="50">
        <v>129</v>
      </c>
      <c r="D43" s="45" t="str">
        <f>VLOOKUP(C43,'[1]регистрация'!$B$7:$G$1010,4,FALSE)</f>
        <v>SEYDALIYEV Rustem</v>
      </c>
      <c r="E43" s="44">
        <f>VLOOKUP(C43,'[1]регистрация'!$B$7:$G$1010,5,FALSE)</f>
        <v>1988</v>
      </c>
      <c r="F43" s="44" t="str">
        <f>VLOOKUP(C43,'[1]регистрация'!$B$7:$G$1010,6,FALSE)</f>
        <v>UKR</v>
      </c>
      <c r="G43" s="3"/>
      <c r="H43" s="27"/>
      <c r="I43" s="35"/>
      <c r="J43" s="33"/>
      <c r="K43" s="24"/>
      <c r="L43" s="26"/>
      <c r="M43" s="26"/>
    </row>
    <row r="44" spans="1:13" ht="15" customHeight="1">
      <c r="A44" s="56"/>
      <c r="B44" s="51"/>
      <c r="C44" s="50"/>
      <c r="D44" s="46" t="e">
        <f>VLOOKUP(C44,'[1]регистрация'!$B$7:$G$1010,4,FALSE)</f>
        <v>#N/A</v>
      </c>
      <c r="E44" s="43"/>
      <c r="F44" s="43" t="e">
        <f>VLOOKUP(C44,'[1]регистрация'!$B$7:$G$1010,6,FALSE)</f>
        <v>#N/A</v>
      </c>
      <c r="G44" s="3"/>
      <c r="H44" s="27"/>
      <c r="I44" s="35"/>
      <c r="J44" s="33"/>
      <c r="K44" s="63" t="str">
        <f>'[1]реквизиты'!$G$8</f>
        <v>V. Bukhval</v>
      </c>
      <c r="L44" s="63"/>
      <c r="M44" t="str">
        <f>'[1]реквизиты'!$G$9</f>
        <v>/BLR/</v>
      </c>
    </row>
    <row r="45" spans="1:12" ht="15" customHeight="1">
      <c r="A45" s="56"/>
      <c r="B45" s="47">
        <v>3</v>
      </c>
      <c r="C45" s="50">
        <v>205</v>
      </c>
      <c r="D45" s="45" t="str">
        <f>VLOOKUP(C45,'[1]регистрация'!$B$7:$G$1010,4,FALSE)</f>
        <v>FJODOROV Aleksandr</v>
      </c>
      <c r="E45" s="44">
        <f>VLOOKUP(C45,'[1]регистрация'!$B$7:$G$1010,5,FALSE)</f>
        <v>1983</v>
      </c>
      <c r="F45" s="44" t="str">
        <f>VLOOKUP(C45,'[1]регистрация'!$B$7:$G$1010,6,FALSE)</f>
        <v>EST</v>
      </c>
      <c r="G45" s="3"/>
      <c r="H45" s="27"/>
      <c r="I45" s="36"/>
      <c r="J45" s="33"/>
      <c r="L45" s="26"/>
    </row>
    <row r="46" spans="1:13" ht="15" customHeight="1">
      <c r="A46" s="56"/>
      <c r="B46" s="47"/>
      <c r="C46" s="50"/>
      <c r="D46" s="46" t="e">
        <f>VLOOKUP(C46,'[1]регистрация'!$B$7:$G$1010,4,FALSE)</f>
        <v>#N/A</v>
      </c>
      <c r="E46" s="43"/>
      <c r="F46" s="43" t="e">
        <f>VLOOKUP(C46,'[1]регистрация'!$B$7:$G$1010,6,FALSE)</f>
        <v>#N/A</v>
      </c>
      <c r="G46" s="3"/>
      <c r="H46" s="20" t="str">
        <f>'[1]реквизиты'!$A$10</f>
        <v>Chief  secretary</v>
      </c>
      <c r="I46" s="36"/>
      <c r="J46" s="33"/>
      <c r="K46" s="24"/>
      <c r="L46" s="26"/>
      <c r="M46" s="26"/>
    </row>
    <row r="47" spans="1:13" ht="15" customHeight="1">
      <c r="A47" s="56"/>
      <c r="B47" s="47">
        <v>3</v>
      </c>
      <c r="C47" s="50">
        <v>199</v>
      </c>
      <c r="D47" s="45" t="str">
        <f>VLOOKUP(C47,'[1]регистрация'!$B$7:$G$1010,4,FALSE)</f>
        <v>PANFILIY Grigoriy</v>
      </c>
      <c r="E47" s="44">
        <f>VLOOKUP(C47,'[1]регистрация'!$B$7:$G$1010,5,FALSE)</f>
        <v>1989</v>
      </c>
      <c r="F47" s="44" t="str">
        <f>VLOOKUP(C47,'[1]регистрация'!$B$7:$G$1010,6,FALSE)</f>
        <v>MDA</v>
      </c>
      <c r="G47" s="3"/>
      <c r="H47" s="27"/>
      <c r="I47" s="36"/>
      <c r="J47" s="33"/>
      <c r="K47" s="24"/>
      <c r="L47" s="26"/>
      <c r="M47" s="26"/>
    </row>
    <row r="48" spans="1:13" ht="15" customHeight="1" thickBot="1">
      <c r="A48" s="57"/>
      <c r="B48" s="52"/>
      <c r="C48" s="50"/>
      <c r="D48" s="62" t="e">
        <f>VLOOKUP(C48,'[1]регистрация'!$B$7:$G$1010,4,FALSE)</f>
        <v>#N/A</v>
      </c>
      <c r="E48" s="48"/>
      <c r="F48" s="48" t="e">
        <f>VLOOKUP(C48,'[1]регистрация'!$B$7:$G$1010,6,FALSE)</f>
        <v>#N/A</v>
      </c>
      <c r="G48" s="3"/>
      <c r="H48" s="27"/>
      <c r="I48" s="36"/>
      <c r="J48" s="33"/>
      <c r="K48" s="63" t="str">
        <f>'[1]реквизиты'!$G$10</f>
        <v>N. Glushkova</v>
      </c>
      <c r="L48" s="63"/>
      <c r="M48" t="str">
        <f>'[1]реквизиты'!$G$11</f>
        <v>/RUS/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spans="2:4" ht="12.75" customHeight="1">
      <c r="B51" s="34"/>
      <c r="C51" s="33"/>
      <c r="D51" s="24"/>
    </row>
    <row r="52" spans="1:12" ht="12.75" customHeight="1">
      <c r="A52" s="60"/>
      <c r="B52" s="60"/>
      <c r="C52" s="60"/>
      <c r="D52" s="26"/>
      <c r="K52" s="37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spans="2:4" ht="12.75" customHeight="1">
      <c r="B55" s="36"/>
      <c r="C55" s="33"/>
      <c r="D55" s="24"/>
    </row>
    <row r="56" spans="1:12" ht="12.75" customHeight="1">
      <c r="A56" s="60"/>
      <c r="B56" s="60"/>
      <c r="C56" s="60"/>
      <c r="D56" s="60"/>
      <c r="K56" s="37"/>
      <c r="L56" s="38"/>
    </row>
  </sheetData>
  <mergeCells count="206">
    <mergeCell ref="C43:C44"/>
    <mergeCell ref="C27:C28"/>
    <mergeCell ref="A3:M3"/>
    <mergeCell ref="K44:L44"/>
    <mergeCell ref="M34:M35"/>
    <mergeCell ref="C20:C21"/>
    <mergeCell ref="C23:C24"/>
    <mergeCell ref="C9:C10"/>
    <mergeCell ref="C16:C17"/>
    <mergeCell ref="D43:D44"/>
    <mergeCell ref="K48:L48"/>
    <mergeCell ref="J7:J8"/>
    <mergeCell ref="J9:J10"/>
    <mergeCell ref="J11:J12"/>
    <mergeCell ref="J14:J15"/>
    <mergeCell ref="J34:J35"/>
    <mergeCell ref="J25:J26"/>
    <mergeCell ref="C47:C48"/>
    <mergeCell ref="G11:G12"/>
    <mergeCell ref="G14:G15"/>
    <mergeCell ref="G16:G17"/>
    <mergeCell ref="G18:G19"/>
    <mergeCell ref="C34:C35"/>
    <mergeCell ref="C36:C37"/>
    <mergeCell ref="C38:C39"/>
    <mergeCell ref="C11:C12"/>
    <mergeCell ref="C14:C15"/>
    <mergeCell ref="D47:D48"/>
    <mergeCell ref="F47:F48"/>
    <mergeCell ref="E47:E48"/>
    <mergeCell ref="D45:D46"/>
    <mergeCell ref="F45:F46"/>
    <mergeCell ref="E45:E46"/>
    <mergeCell ref="F43:F44"/>
    <mergeCell ref="D41:D42"/>
    <mergeCell ref="F41:F42"/>
    <mergeCell ref="E41:E42"/>
    <mergeCell ref="E43:E44"/>
    <mergeCell ref="D38:D39"/>
    <mergeCell ref="F38:F39"/>
    <mergeCell ref="K38:K39"/>
    <mergeCell ref="M38:M39"/>
    <mergeCell ref="J38:J39"/>
    <mergeCell ref="I38:I39"/>
    <mergeCell ref="E38:E39"/>
    <mergeCell ref="L38:L39"/>
    <mergeCell ref="E34:E35"/>
    <mergeCell ref="D36:D37"/>
    <mergeCell ref="F36:F37"/>
    <mergeCell ref="K36:K37"/>
    <mergeCell ref="M36:M37"/>
    <mergeCell ref="J36:J37"/>
    <mergeCell ref="E36:E37"/>
    <mergeCell ref="I36:I37"/>
    <mergeCell ref="D32:D33"/>
    <mergeCell ref="F32:F33"/>
    <mergeCell ref="K32:K33"/>
    <mergeCell ref="M32:M33"/>
    <mergeCell ref="J32:J33"/>
    <mergeCell ref="E32:E33"/>
    <mergeCell ref="H32:H39"/>
    <mergeCell ref="L36:L37"/>
    <mergeCell ref="D34:D35"/>
    <mergeCell ref="F34:F35"/>
    <mergeCell ref="D29:D30"/>
    <mergeCell ref="E29:E30"/>
    <mergeCell ref="F29:F30"/>
    <mergeCell ref="K29:K30"/>
    <mergeCell ref="M29:M30"/>
    <mergeCell ref="J27:J28"/>
    <mergeCell ref="J29:J30"/>
    <mergeCell ref="L25:L26"/>
    <mergeCell ref="L27:L28"/>
    <mergeCell ref="M27:M28"/>
    <mergeCell ref="K27:K28"/>
    <mergeCell ref="K25:K26"/>
    <mergeCell ref="I23:I24"/>
    <mergeCell ref="K18:K19"/>
    <mergeCell ref="M23:M24"/>
    <mergeCell ref="M25:M26"/>
    <mergeCell ref="M18:M19"/>
    <mergeCell ref="J18:J19"/>
    <mergeCell ref="L18:L19"/>
    <mergeCell ref="L23:L24"/>
    <mergeCell ref="M20:M21"/>
    <mergeCell ref="G20:G21"/>
    <mergeCell ref="J20:J21"/>
    <mergeCell ref="I20:I21"/>
    <mergeCell ref="L20:L21"/>
    <mergeCell ref="L16:L17"/>
    <mergeCell ref="D20:D21"/>
    <mergeCell ref="F20:F21"/>
    <mergeCell ref="K20:K21"/>
    <mergeCell ref="E20:E21"/>
    <mergeCell ref="I11:I12"/>
    <mergeCell ref="M14:M15"/>
    <mergeCell ref="D16:D17"/>
    <mergeCell ref="F16:F17"/>
    <mergeCell ref="K16:K17"/>
    <mergeCell ref="M16:M17"/>
    <mergeCell ref="J16:J17"/>
    <mergeCell ref="I16:I17"/>
    <mergeCell ref="L14:L15"/>
    <mergeCell ref="K14:K15"/>
    <mergeCell ref="M9:M10"/>
    <mergeCell ref="K11:K12"/>
    <mergeCell ref="L11:L12"/>
    <mergeCell ref="M11:M12"/>
    <mergeCell ref="A2:M2"/>
    <mergeCell ref="I29:I30"/>
    <mergeCell ref="A41:A48"/>
    <mergeCell ref="A23:A30"/>
    <mergeCell ref="B14:B15"/>
    <mergeCell ref="H23:H30"/>
    <mergeCell ref="E11:E12"/>
    <mergeCell ref="D9:D10"/>
    <mergeCell ref="D11:D12"/>
    <mergeCell ref="K5:K6"/>
    <mergeCell ref="L4:M4"/>
    <mergeCell ref="A56:D56"/>
    <mergeCell ref="A52:C52"/>
    <mergeCell ref="L5:L6"/>
    <mergeCell ref="K7:K8"/>
    <mergeCell ref="L7:L8"/>
    <mergeCell ref="K9:K10"/>
    <mergeCell ref="L9:L10"/>
    <mergeCell ref="G5:G6"/>
    <mergeCell ref="G7:G8"/>
    <mergeCell ref="Q33:S33"/>
    <mergeCell ref="A5:A12"/>
    <mergeCell ref="H5:H12"/>
    <mergeCell ref="A32:A39"/>
    <mergeCell ref="H14:H21"/>
    <mergeCell ref="A14:A21"/>
    <mergeCell ref="I34:I35"/>
    <mergeCell ref="B29:B30"/>
    <mergeCell ref="D5:D6"/>
    <mergeCell ref="F5:F6"/>
    <mergeCell ref="B16:B17"/>
    <mergeCell ref="F18:F19"/>
    <mergeCell ref="C18:C19"/>
    <mergeCell ref="E14:E15"/>
    <mergeCell ref="E16:E17"/>
    <mergeCell ref="E18:E19"/>
    <mergeCell ref="D27:D28"/>
    <mergeCell ref="E27:E28"/>
    <mergeCell ref="F27:F28"/>
    <mergeCell ref="D14:D15"/>
    <mergeCell ref="F14:F15"/>
    <mergeCell ref="D18:D19"/>
    <mergeCell ref="D23:D24"/>
    <mergeCell ref="D25:D26"/>
    <mergeCell ref="C25:C26"/>
    <mergeCell ref="B47:B48"/>
    <mergeCell ref="B43:B44"/>
    <mergeCell ref="B36:B37"/>
    <mergeCell ref="B38:B39"/>
    <mergeCell ref="B25:B26"/>
    <mergeCell ref="C29:C30"/>
    <mergeCell ref="C32:C33"/>
    <mergeCell ref="C45:C46"/>
    <mergeCell ref="C41:C42"/>
    <mergeCell ref="B9:B10"/>
    <mergeCell ref="B23:B24"/>
    <mergeCell ref="B41:B42"/>
    <mergeCell ref="B45:B46"/>
    <mergeCell ref="B18:B19"/>
    <mergeCell ref="B34:B35"/>
    <mergeCell ref="B11:B12"/>
    <mergeCell ref="B20:B21"/>
    <mergeCell ref="B27:B28"/>
    <mergeCell ref="B32:B33"/>
    <mergeCell ref="I14:I15"/>
    <mergeCell ref="F11:F12"/>
    <mergeCell ref="B5:B6"/>
    <mergeCell ref="B7:B8"/>
    <mergeCell ref="C5:C6"/>
    <mergeCell ref="C7:C8"/>
    <mergeCell ref="F9:F10"/>
    <mergeCell ref="G9:G10"/>
    <mergeCell ref="E9:E10"/>
    <mergeCell ref="I9:I10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E23:E24"/>
    <mergeCell ref="F23:F24"/>
    <mergeCell ref="I18:I19"/>
    <mergeCell ref="L29:L30"/>
    <mergeCell ref="I27:I28"/>
    <mergeCell ref="E25:E26"/>
    <mergeCell ref="F25:F26"/>
    <mergeCell ref="I25:I26"/>
    <mergeCell ref="J23:J24"/>
    <mergeCell ref="K23:K24"/>
    <mergeCell ref="I32:I33"/>
    <mergeCell ref="L32:L33"/>
    <mergeCell ref="L34:L35"/>
    <mergeCell ref="K34:K35"/>
  </mergeCells>
  <printOptions horizontalCentered="1" verticalCentered="1"/>
  <pageMargins left="0.3937007874015748" right="0.3937007874015748" top="0.5905511811023623" bottom="0" header="0.5118110236220472" footer="0.5118110236220472"/>
  <pageSetup horizontalDpi="600" verticalDpi="6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0"/>
  <sheetViews>
    <sheetView workbookViewId="0" topLeftCell="A1">
      <selection activeCell="M22" sqref="M22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88" t="s">
        <v>1</v>
      </c>
      <c r="B1" s="88"/>
      <c r="C1" s="88"/>
      <c r="D1" s="88"/>
      <c r="E1" s="88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89" t="str">
        <f>'[1]реквизиты'!$A$2</f>
        <v>The European championships sambo (M,W) and combat sambo</v>
      </c>
      <c r="B2" s="90"/>
      <c r="C2" s="90"/>
      <c r="D2" s="90"/>
      <c r="E2" s="9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92" t="str">
        <f>'[1]реквизиты'!$A$3</f>
        <v>May 17—21, 2012              Moscow (Russia)         </v>
      </c>
      <c r="B3" s="93"/>
      <c r="C3" s="93"/>
      <c r="D3" s="93"/>
      <c r="E3" s="94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5.5" customHeight="1" thickBot="1">
      <c r="A10" s="3"/>
      <c r="B10" s="1"/>
      <c r="C10" s="77"/>
      <c r="D10" s="78"/>
      <c r="E10" s="79"/>
    </row>
    <row r="11" spans="1:5" ht="43.5" customHeight="1" thickBot="1">
      <c r="A11" s="11"/>
      <c r="B11" s="10"/>
      <c r="C11" s="95" t="s">
        <v>3</v>
      </c>
      <c r="D11" s="96"/>
      <c r="E11" s="15" t="s">
        <v>4</v>
      </c>
    </row>
    <row r="12" spans="1:5" ht="12.75" customHeight="1">
      <c r="A12" s="97">
        <v>1</v>
      </c>
      <c r="B12" s="70"/>
      <c r="C12" s="99">
        <f>'[2]M'!$B$6</f>
        <v>0</v>
      </c>
      <c r="D12" s="100">
        <f>'[2]M'!$C$6</f>
        <v>0</v>
      </c>
      <c r="E12" s="82">
        <f>'[2]M'!$BH$6</f>
        <v>0</v>
      </c>
    </row>
    <row r="13" spans="1:5" ht="12.75" customHeight="1">
      <c r="A13" s="98"/>
      <c r="B13" s="70"/>
      <c r="C13" s="86"/>
      <c r="D13" s="87"/>
      <c r="E13" s="83"/>
    </row>
    <row r="14" spans="1:5" ht="13.5" customHeight="1">
      <c r="A14" s="84">
        <v>2</v>
      </c>
      <c r="B14" s="70"/>
      <c r="C14" s="71">
        <f>'[2]M'!$B$7</f>
        <v>0</v>
      </c>
      <c r="D14" s="73">
        <f>'[2]M'!$C$7</f>
        <v>0</v>
      </c>
      <c r="E14" s="75">
        <f>'[2]M'!$BH$7</f>
        <v>0</v>
      </c>
    </row>
    <row r="15" spans="1:5" ht="12.75" customHeight="1">
      <c r="A15" s="85"/>
      <c r="B15" s="70"/>
      <c r="C15" s="86"/>
      <c r="D15" s="87"/>
      <c r="E15" s="83"/>
    </row>
    <row r="16" spans="1:5" ht="12.75" customHeight="1">
      <c r="A16" s="68">
        <v>3</v>
      </c>
      <c r="B16" s="70"/>
      <c r="C16" s="71">
        <f>'[2]M'!$B$8</f>
        <v>0</v>
      </c>
      <c r="D16" s="73">
        <f>'[2]M'!$C$8</f>
        <v>0</v>
      </c>
      <c r="E16" s="75">
        <f>'[2]M'!$BH$8</f>
        <v>0</v>
      </c>
    </row>
    <row r="17" spans="1:5" ht="13.5" customHeight="1" thickBot="1">
      <c r="A17" s="69"/>
      <c r="B17" s="70"/>
      <c r="C17" s="72"/>
      <c r="D17" s="74"/>
      <c r="E17" s="76"/>
    </row>
    <row r="19" ht="13.5" thickBot="1"/>
    <row r="20" spans="1:5" ht="25.5" customHeight="1" thickBot="1">
      <c r="A20" s="3"/>
      <c r="B20" s="1"/>
      <c r="C20" s="77"/>
      <c r="D20" s="78"/>
      <c r="E20" s="79"/>
    </row>
    <row r="21" spans="1:5" ht="43.5" customHeight="1" thickBot="1">
      <c r="A21" s="11"/>
      <c r="B21" s="10"/>
      <c r="C21" s="80" t="s">
        <v>3</v>
      </c>
      <c r="D21" s="81"/>
      <c r="E21" s="39" t="s">
        <v>4</v>
      </c>
    </row>
    <row r="22" spans="1:5" ht="12.75" customHeight="1">
      <c r="A22" s="97">
        <v>1</v>
      </c>
      <c r="B22" s="70"/>
      <c r="C22" s="99">
        <f>'[2]F'!$B$6</f>
        <v>0</v>
      </c>
      <c r="D22" s="100">
        <f>'[2]F'!$C$6</f>
        <v>0</v>
      </c>
      <c r="E22" s="82">
        <f>'[2]F'!$BH$6</f>
        <v>0</v>
      </c>
    </row>
    <row r="23" spans="1:5" ht="12.75" customHeight="1">
      <c r="A23" s="98"/>
      <c r="B23" s="70"/>
      <c r="C23" s="86"/>
      <c r="D23" s="87"/>
      <c r="E23" s="83"/>
    </row>
    <row r="24" spans="1:5" ht="12.75" customHeight="1">
      <c r="A24" s="84">
        <v>2</v>
      </c>
      <c r="B24" s="70"/>
      <c r="C24" s="71">
        <f>'[2]F'!$B$7</f>
        <v>0</v>
      </c>
      <c r="D24" s="73">
        <f>'[2]F'!$C$7</f>
        <v>0</v>
      </c>
      <c r="E24" s="75">
        <f>'[2]F'!$BH$7</f>
        <v>0</v>
      </c>
    </row>
    <row r="25" spans="1:5" ht="12.75" customHeight="1">
      <c r="A25" s="85"/>
      <c r="B25" s="70"/>
      <c r="C25" s="86"/>
      <c r="D25" s="87"/>
      <c r="E25" s="83"/>
    </row>
    <row r="26" spans="1:5" ht="12.75" customHeight="1">
      <c r="A26" s="68">
        <v>3</v>
      </c>
      <c r="B26" s="70"/>
      <c r="C26" s="71">
        <f>'[2]F'!$B$8</f>
        <v>0</v>
      </c>
      <c r="D26" s="73">
        <f>'[2]F'!$C$8</f>
        <v>0</v>
      </c>
      <c r="E26" s="75">
        <f>'[2]M'!$BH$8</f>
        <v>0</v>
      </c>
    </row>
    <row r="27" spans="1:5" ht="13.5" customHeight="1" thickBot="1">
      <c r="A27" s="69"/>
      <c r="B27" s="70"/>
      <c r="C27" s="72"/>
      <c r="D27" s="74"/>
      <c r="E27" s="76"/>
    </row>
    <row r="29" spans="6:9" ht="12.75">
      <c r="F29" s="32"/>
      <c r="G29" s="2"/>
      <c r="I29" s="19"/>
    </row>
    <row r="32" spans="11:12" ht="15">
      <c r="K32" s="67"/>
      <c r="L32" s="67">
        <f>'[1]реквизиты'!$I$10</f>
        <v>0</v>
      </c>
    </row>
    <row r="36" spans="1:5" ht="15.75">
      <c r="A36" s="4" t="str">
        <f>'[1]реквизиты'!$A$8</f>
        <v>Chief referee</v>
      </c>
      <c r="D36" s="17" t="str">
        <f>'[1]реквизиты'!$G$8</f>
        <v>V. Bukhval</v>
      </c>
      <c r="E36" s="30" t="str">
        <f>'[1]реквизиты'!$G$9</f>
        <v>/BLR/</v>
      </c>
    </row>
    <row r="37" spans="1:5" ht="15">
      <c r="A37" s="31"/>
      <c r="B37" s="21"/>
      <c r="C37" s="67"/>
      <c r="D37" s="67"/>
      <c r="E37" s="18"/>
    </row>
    <row r="38" spans="1:5" ht="12.75">
      <c r="A38" s="19"/>
      <c r="E38" s="18"/>
    </row>
    <row r="39" spans="1:5" ht="15.75">
      <c r="A39" s="7" t="str">
        <f>'[1]реквизиты'!$A$10</f>
        <v>Chief  secretary</v>
      </c>
      <c r="B39" s="8"/>
      <c r="C39" s="5"/>
      <c r="D39" s="17" t="str">
        <f>'[1]реквизиты'!$G$10</f>
        <v>N. Glushkova</v>
      </c>
      <c r="E39" s="30" t="str">
        <f>'[1]реквизиты'!$G$11</f>
        <v>/RUS/</v>
      </c>
    </row>
    <row r="40" spans="3:5" ht="15">
      <c r="C40" s="67"/>
      <c r="D40" s="67"/>
      <c r="E40" s="18"/>
    </row>
  </sheetData>
  <mergeCells count="40">
    <mergeCell ref="E26:E27"/>
    <mergeCell ref="A26:A27"/>
    <mergeCell ref="B26:B27"/>
    <mergeCell ref="C26:C27"/>
    <mergeCell ref="D26:D27"/>
    <mergeCell ref="E22:E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C11:D11"/>
    <mergeCell ref="A12:A13"/>
    <mergeCell ref="B12:B13"/>
    <mergeCell ref="C12:C13"/>
    <mergeCell ref="D12:D13"/>
    <mergeCell ref="A1:E1"/>
    <mergeCell ref="A2:E2"/>
    <mergeCell ref="A3:E3"/>
    <mergeCell ref="C10:E10"/>
    <mergeCell ref="E12:E13"/>
    <mergeCell ref="A14:A15"/>
    <mergeCell ref="B14:B15"/>
    <mergeCell ref="C14:C15"/>
    <mergeCell ref="D14:D15"/>
    <mergeCell ref="E14:E15"/>
    <mergeCell ref="C37:D37"/>
    <mergeCell ref="K32:L32"/>
    <mergeCell ref="C40:D40"/>
    <mergeCell ref="A16:A17"/>
    <mergeCell ref="B16:B17"/>
    <mergeCell ref="C16:C17"/>
    <mergeCell ref="D16:D17"/>
    <mergeCell ref="E16:E17"/>
    <mergeCell ref="C20:E20"/>
    <mergeCell ref="C21:D21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2012-05-20T14:50:58Z</cp:lastPrinted>
  <dcterms:created xsi:type="dcterms:W3CDTF">1996-10-08T23:32:33Z</dcterms:created>
  <dcterms:modified xsi:type="dcterms:W3CDTF">2012-05-23T17:32:41Z</dcterms:modified>
  <cp:category/>
  <cp:version/>
  <cp:contentType/>
  <cp:contentStatus/>
</cp:coreProperties>
</file>